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540" windowWidth="20100" windowHeight="7620" activeTab="1"/>
  </bookViews>
  <sheets>
    <sheet name="Kosztorys" sheetId="2" r:id="rId1"/>
    <sheet name="Przedmiar" sheetId="3" r:id="rId2"/>
  </sheets>
  <calcPr calcId="125725"/>
</workbook>
</file>

<file path=xl/calcChain.xml><?xml version="1.0" encoding="utf-8"?>
<calcChain xmlns="http://schemas.openxmlformats.org/spreadsheetml/2006/main">
  <c r="G218" i="3"/>
  <c r="G216"/>
  <c r="G214"/>
  <c r="G212"/>
  <c r="G210"/>
  <c r="G206"/>
  <c r="G204"/>
  <c r="G202"/>
  <c r="G200"/>
  <c r="G198"/>
  <c r="G196"/>
  <c r="G194"/>
  <c r="G192"/>
  <c r="G190"/>
  <c r="G186"/>
  <c r="G184"/>
  <c r="G182"/>
  <c r="G180"/>
  <c r="G176"/>
  <c r="G174"/>
  <c r="G172"/>
  <c r="G170"/>
  <c r="G166"/>
  <c r="G164"/>
  <c r="G162"/>
  <c r="G159"/>
  <c r="G157"/>
  <c r="G155"/>
  <c r="G151"/>
  <c r="G149"/>
  <c r="G147"/>
  <c r="G145"/>
  <c r="G142"/>
  <c r="G140"/>
  <c r="G138"/>
  <c r="G132"/>
  <c r="G130"/>
  <c r="G126"/>
  <c r="G122"/>
  <c r="G119"/>
  <c r="G116"/>
  <c r="G113"/>
  <c r="G110"/>
  <c r="G106"/>
  <c r="G102"/>
  <c r="G98"/>
  <c r="G94"/>
  <c r="G92"/>
  <c r="G90"/>
  <c r="G86"/>
  <c r="G84"/>
  <c r="G82"/>
  <c r="G80"/>
  <c r="G75"/>
  <c r="G73"/>
  <c r="G68"/>
  <c r="G62"/>
  <c r="G57"/>
  <c r="G52"/>
  <c r="G50"/>
  <c r="G48"/>
  <c r="G46"/>
  <c r="G42"/>
  <c r="G38"/>
  <c r="G31"/>
  <c r="G26"/>
  <c r="G21"/>
  <c r="G17"/>
  <c r="G15"/>
  <c r="G13"/>
  <c r="G11"/>
  <c r="G9"/>
  <c r="V104" i="2"/>
  <c r="U104"/>
  <c r="T104"/>
  <c r="S104"/>
  <c r="R104"/>
  <c r="Q104"/>
  <c r="O104"/>
  <c r="W104" s="1"/>
  <c r="X104" s="1"/>
  <c r="V103"/>
  <c r="U103"/>
  <c r="T103"/>
  <c r="S103"/>
  <c r="R103"/>
  <c r="Q103"/>
  <c r="O103"/>
  <c r="W103" s="1"/>
  <c r="X103" s="1"/>
  <c r="V102"/>
  <c r="U102"/>
  <c r="T102"/>
  <c r="S102"/>
  <c r="R102"/>
  <c r="Q102"/>
  <c r="O102"/>
  <c r="W102" s="1"/>
  <c r="X102" s="1"/>
  <c r="W101"/>
  <c r="X101" s="1"/>
  <c r="V101"/>
  <c r="U101"/>
  <c r="T101"/>
  <c r="S101"/>
  <c r="R101"/>
  <c r="Q101"/>
  <c r="O101"/>
  <c r="V100"/>
  <c r="V105" s="1"/>
  <c r="U100"/>
  <c r="U105" s="1"/>
  <c r="T100"/>
  <c r="T105" s="1"/>
  <c r="S100"/>
  <c r="S105" s="1"/>
  <c r="R100"/>
  <c r="R105" s="1"/>
  <c r="Q100"/>
  <c r="Q105" s="1"/>
  <c r="O100"/>
  <c r="W100" s="1"/>
  <c r="V96"/>
  <c r="U96"/>
  <c r="T96"/>
  <c r="S96"/>
  <c r="R96"/>
  <c r="Q96"/>
  <c r="O96"/>
  <c r="W96" s="1"/>
  <c r="X96" s="1"/>
  <c r="V95"/>
  <c r="U95"/>
  <c r="T95"/>
  <c r="S95"/>
  <c r="R95"/>
  <c r="Q95"/>
  <c r="O95"/>
  <c r="W95" s="1"/>
  <c r="X95" s="1"/>
  <c r="W94"/>
  <c r="X94" s="1"/>
  <c r="V94"/>
  <c r="U94"/>
  <c r="T94"/>
  <c r="S94"/>
  <c r="R94"/>
  <c r="Q94"/>
  <c r="O94"/>
  <c r="V93"/>
  <c r="U93"/>
  <c r="T93"/>
  <c r="S93"/>
  <c r="R93"/>
  <c r="Q93"/>
  <c r="O93"/>
  <c r="W93" s="1"/>
  <c r="X93" s="1"/>
  <c r="V92"/>
  <c r="U92"/>
  <c r="T92"/>
  <c r="S92"/>
  <c r="R92"/>
  <c r="Q92"/>
  <c r="O92"/>
  <c r="W92" s="1"/>
  <c r="X92" s="1"/>
  <c r="V91"/>
  <c r="U91"/>
  <c r="T91"/>
  <c r="S91"/>
  <c r="R91"/>
  <c r="Q91"/>
  <c r="O91"/>
  <c r="W91" s="1"/>
  <c r="X91" s="1"/>
  <c r="W90"/>
  <c r="X90" s="1"/>
  <c r="V90"/>
  <c r="U90"/>
  <c r="T90"/>
  <c r="S90"/>
  <c r="R90"/>
  <c r="Q90"/>
  <c r="O90"/>
  <c r="V89"/>
  <c r="U89"/>
  <c r="T89"/>
  <c r="S89"/>
  <c r="R89"/>
  <c r="Q89"/>
  <c r="O89"/>
  <c r="W89" s="1"/>
  <c r="X89" s="1"/>
  <c r="V88"/>
  <c r="V97" s="1"/>
  <c r="U88"/>
  <c r="U97" s="1"/>
  <c r="T88"/>
  <c r="T97" s="1"/>
  <c r="S88"/>
  <c r="S97" s="1"/>
  <c r="R88"/>
  <c r="R97" s="1"/>
  <c r="Q88"/>
  <c r="Q97" s="1"/>
  <c r="O88"/>
  <c r="W88" s="1"/>
  <c r="V84"/>
  <c r="U84"/>
  <c r="T84"/>
  <c r="S84"/>
  <c r="R84"/>
  <c r="Q84"/>
  <c r="O84"/>
  <c r="W84" s="1"/>
  <c r="X84" s="1"/>
  <c r="W83"/>
  <c r="X83" s="1"/>
  <c r="V83"/>
  <c r="U83"/>
  <c r="T83"/>
  <c r="S83"/>
  <c r="R83"/>
  <c r="Q83"/>
  <c r="O83"/>
  <c r="V82"/>
  <c r="U82"/>
  <c r="T82"/>
  <c r="S82"/>
  <c r="R82"/>
  <c r="Q82"/>
  <c r="O82"/>
  <c r="W82" s="1"/>
  <c r="X82" s="1"/>
  <c r="V81"/>
  <c r="V85" s="1"/>
  <c r="U81"/>
  <c r="U85" s="1"/>
  <c r="T81"/>
  <c r="T85" s="1"/>
  <c r="S81"/>
  <c r="S85" s="1"/>
  <c r="R81"/>
  <c r="R85" s="1"/>
  <c r="Q81"/>
  <c r="Q85" s="1"/>
  <c r="O81"/>
  <c r="W81" s="1"/>
  <c r="V77"/>
  <c r="U77"/>
  <c r="T77"/>
  <c r="S77"/>
  <c r="R77"/>
  <c r="Q77"/>
  <c r="O77"/>
  <c r="W77" s="1"/>
  <c r="X77" s="1"/>
  <c r="W76"/>
  <c r="X76" s="1"/>
  <c r="V76"/>
  <c r="U76"/>
  <c r="T76"/>
  <c r="S76"/>
  <c r="R76"/>
  <c r="Q76"/>
  <c r="O76"/>
  <c r="V75"/>
  <c r="U75"/>
  <c r="T75"/>
  <c r="S75"/>
  <c r="R75"/>
  <c r="Q75"/>
  <c r="O75"/>
  <c r="W75" s="1"/>
  <c r="X75" s="1"/>
  <c r="V74"/>
  <c r="V78" s="1"/>
  <c r="U74"/>
  <c r="U78" s="1"/>
  <c r="T74"/>
  <c r="T78" s="1"/>
  <c r="S74"/>
  <c r="S78" s="1"/>
  <c r="R74"/>
  <c r="R78" s="1"/>
  <c r="Q74"/>
  <c r="Q78" s="1"/>
  <c r="O74"/>
  <c r="W74" s="1"/>
  <c r="V70"/>
  <c r="U70"/>
  <c r="T70"/>
  <c r="S70"/>
  <c r="R70"/>
  <c r="Q70"/>
  <c r="O70"/>
  <c r="W70" s="1"/>
  <c r="X70" s="1"/>
  <c r="W69"/>
  <c r="X69" s="1"/>
  <c r="V69"/>
  <c r="U69"/>
  <c r="T69"/>
  <c r="S69"/>
  <c r="R69"/>
  <c r="Q69"/>
  <c r="O69"/>
  <c r="V68"/>
  <c r="U68"/>
  <c r="T68"/>
  <c r="S68"/>
  <c r="R68"/>
  <c r="Q68"/>
  <c r="O68"/>
  <c r="W68" s="1"/>
  <c r="X68" s="1"/>
  <c r="V67"/>
  <c r="U67"/>
  <c r="T67"/>
  <c r="S67"/>
  <c r="R67"/>
  <c r="Q67"/>
  <c r="O67"/>
  <c r="W67" s="1"/>
  <c r="X67" s="1"/>
  <c r="V66"/>
  <c r="U66"/>
  <c r="T66"/>
  <c r="S66"/>
  <c r="R66"/>
  <c r="Q66"/>
  <c r="O66"/>
  <c r="W66" s="1"/>
  <c r="X66" s="1"/>
  <c r="W65"/>
  <c r="V65"/>
  <c r="V71" s="1"/>
  <c r="U65"/>
  <c r="U71" s="1"/>
  <c r="T65"/>
  <c r="T71" s="1"/>
  <c r="S65"/>
  <c r="S71" s="1"/>
  <c r="R65"/>
  <c r="R71" s="1"/>
  <c r="Q65"/>
  <c r="Q71" s="1"/>
  <c r="O65"/>
  <c r="V61"/>
  <c r="U61"/>
  <c r="T61"/>
  <c r="S61"/>
  <c r="R61"/>
  <c r="Q61"/>
  <c r="O61"/>
  <c r="W61" s="1"/>
  <c r="X61" s="1"/>
  <c r="V60"/>
  <c r="U60"/>
  <c r="T60"/>
  <c r="S60"/>
  <c r="R60"/>
  <c r="Q60"/>
  <c r="O60"/>
  <c r="W60" s="1"/>
  <c r="X60" s="1"/>
  <c r="V59"/>
  <c r="U59"/>
  <c r="T59"/>
  <c r="S59"/>
  <c r="R59"/>
  <c r="Q59"/>
  <c r="O59"/>
  <c r="W59" s="1"/>
  <c r="X59" s="1"/>
  <c r="W58"/>
  <c r="X58" s="1"/>
  <c r="V58"/>
  <c r="U58"/>
  <c r="T58"/>
  <c r="S58"/>
  <c r="R58"/>
  <c r="Q58"/>
  <c r="O58"/>
  <c r="V57"/>
  <c r="U57"/>
  <c r="T57"/>
  <c r="S57"/>
  <c r="R57"/>
  <c r="Q57"/>
  <c r="O57"/>
  <c r="W57" s="1"/>
  <c r="X57" s="1"/>
  <c r="V56"/>
  <c r="U56"/>
  <c r="T56"/>
  <c r="S56"/>
  <c r="R56"/>
  <c r="Q56"/>
  <c r="O56"/>
  <c r="W56" s="1"/>
  <c r="X56" s="1"/>
  <c r="V55"/>
  <c r="V62" s="1"/>
  <c r="U55"/>
  <c r="U62" s="1"/>
  <c r="T55"/>
  <c r="T62" s="1"/>
  <c r="S55"/>
  <c r="S62" s="1"/>
  <c r="R55"/>
  <c r="R62" s="1"/>
  <c r="Q55"/>
  <c r="Q62" s="1"/>
  <c r="O55"/>
  <c r="W55" s="1"/>
  <c r="W51"/>
  <c r="X51" s="1"/>
  <c r="V51"/>
  <c r="U51"/>
  <c r="T51"/>
  <c r="S51"/>
  <c r="R51"/>
  <c r="Q51"/>
  <c r="O51"/>
  <c r="V50"/>
  <c r="U50"/>
  <c r="T50"/>
  <c r="S50"/>
  <c r="R50"/>
  <c r="Q50"/>
  <c r="O50"/>
  <c r="W50" s="1"/>
  <c r="X50" s="1"/>
  <c r="V49"/>
  <c r="U49"/>
  <c r="T49"/>
  <c r="S49"/>
  <c r="R49"/>
  <c r="Q49"/>
  <c r="O49"/>
  <c r="W49" s="1"/>
  <c r="X49" s="1"/>
  <c r="V48"/>
  <c r="U48"/>
  <c r="T48"/>
  <c r="S48"/>
  <c r="R48"/>
  <c r="Q48"/>
  <c r="O48"/>
  <c r="W48" s="1"/>
  <c r="X48" s="1"/>
  <c r="W47"/>
  <c r="X47" s="1"/>
  <c r="V47"/>
  <c r="U47"/>
  <c r="T47"/>
  <c r="S47"/>
  <c r="R47"/>
  <c r="Q47"/>
  <c r="O47"/>
  <c r="V46"/>
  <c r="U46"/>
  <c r="T46"/>
  <c r="S46"/>
  <c r="R46"/>
  <c r="Q46"/>
  <c r="O46"/>
  <c r="W46" s="1"/>
  <c r="X46" s="1"/>
  <c r="V45"/>
  <c r="U45"/>
  <c r="T45"/>
  <c r="S45"/>
  <c r="R45"/>
  <c r="Q45"/>
  <c r="O45"/>
  <c r="W45" s="1"/>
  <c r="X45" s="1"/>
  <c r="V44"/>
  <c r="U44"/>
  <c r="T44"/>
  <c r="S44"/>
  <c r="R44"/>
  <c r="Q44"/>
  <c r="O44"/>
  <c r="W44" s="1"/>
  <c r="X44" s="1"/>
  <c r="W43"/>
  <c r="X43" s="1"/>
  <c r="V43"/>
  <c r="U43"/>
  <c r="T43"/>
  <c r="S43"/>
  <c r="R43"/>
  <c r="Q43"/>
  <c r="O43"/>
  <c r="V42"/>
  <c r="U42"/>
  <c r="T42"/>
  <c r="S42"/>
  <c r="R42"/>
  <c r="Q42"/>
  <c r="O42"/>
  <c r="W42" s="1"/>
  <c r="X42" s="1"/>
  <c r="V41"/>
  <c r="U41"/>
  <c r="T41"/>
  <c r="S41"/>
  <c r="R41"/>
  <c r="Q41"/>
  <c r="O41"/>
  <c r="W41" s="1"/>
  <c r="X41" s="1"/>
  <c r="V40"/>
  <c r="U40"/>
  <c r="T40"/>
  <c r="S40"/>
  <c r="R40"/>
  <c r="Q40"/>
  <c r="O40"/>
  <c r="W40" s="1"/>
  <c r="X40" s="1"/>
  <c r="W39"/>
  <c r="X39" s="1"/>
  <c r="V39"/>
  <c r="U39"/>
  <c r="T39"/>
  <c r="S39"/>
  <c r="R39"/>
  <c r="Q39"/>
  <c r="O39"/>
  <c r="V38"/>
  <c r="V52" s="1"/>
  <c r="U38"/>
  <c r="U52" s="1"/>
  <c r="T38"/>
  <c r="T52" s="1"/>
  <c r="S38"/>
  <c r="S52" s="1"/>
  <c r="R38"/>
  <c r="R52" s="1"/>
  <c r="Q38"/>
  <c r="Q52" s="1"/>
  <c r="O38"/>
  <c r="W38" s="1"/>
  <c r="V34"/>
  <c r="U34"/>
  <c r="T34"/>
  <c r="S34"/>
  <c r="R34"/>
  <c r="Q34"/>
  <c r="O34"/>
  <c r="W34" s="1"/>
  <c r="X34" s="1"/>
  <c r="V33"/>
  <c r="U33"/>
  <c r="T33"/>
  <c r="S33"/>
  <c r="R33"/>
  <c r="Q33"/>
  <c r="O33"/>
  <c r="W33" s="1"/>
  <c r="X33" s="1"/>
  <c r="W32"/>
  <c r="X32" s="1"/>
  <c r="V32"/>
  <c r="U32"/>
  <c r="T32"/>
  <c r="S32"/>
  <c r="R32"/>
  <c r="Q32"/>
  <c r="O32"/>
  <c r="V31"/>
  <c r="U31"/>
  <c r="T31"/>
  <c r="S31"/>
  <c r="R31"/>
  <c r="Q31"/>
  <c r="O31"/>
  <c r="W31" s="1"/>
  <c r="X31" s="1"/>
  <c r="V30"/>
  <c r="U30"/>
  <c r="T30"/>
  <c r="S30"/>
  <c r="R30"/>
  <c r="Q30"/>
  <c r="O30"/>
  <c r="W30" s="1"/>
  <c r="X30" s="1"/>
  <c r="V29"/>
  <c r="U29"/>
  <c r="T29"/>
  <c r="S29"/>
  <c r="R29"/>
  <c r="Q29"/>
  <c r="O29"/>
  <c r="W29" s="1"/>
  <c r="X29" s="1"/>
  <c r="W28"/>
  <c r="X28" s="1"/>
  <c r="V28"/>
  <c r="U28"/>
  <c r="T28"/>
  <c r="S28"/>
  <c r="R28"/>
  <c r="Q28"/>
  <c r="O28"/>
  <c r="V27"/>
  <c r="U27"/>
  <c r="T27"/>
  <c r="S27"/>
  <c r="R27"/>
  <c r="Q27"/>
  <c r="O27"/>
  <c r="W27" s="1"/>
  <c r="X27" s="1"/>
  <c r="V26"/>
  <c r="U26"/>
  <c r="T26"/>
  <c r="S26"/>
  <c r="R26"/>
  <c r="Q26"/>
  <c r="O26"/>
  <c r="W26" s="1"/>
  <c r="X26" s="1"/>
  <c r="V25"/>
  <c r="U25"/>
  <c r="T25"/>
  <c r="S25"/>
  <c r="R25"/>
  <c r="Q25"/>
  <c r="O25"/>
  <c r="W25" s="1"/>
  <c r="X25" s="1"/>
  <c r="W24"/>
  <c r="X24" s="1"/>
  <c r="V24"/>
  <c r="U24"/>
  <c r="T24"/>
  <c r="S24"/>
  <c r="R24"/>
  <c r="Q24"/>
  <c r="O24"/>
  <c r="V23"/>
  <c r="U23"/>
  <c r="T23"/>
  <c r="S23"/>
  <c r="R23"/>
  <c r="Q23"/>
  <c r="O23"/>
  <c r="W23" s="1"/>
  <c r="X23" s="1"/>
  <c r="V22"/>
  <c r="U22"/>
  <c r="T22"/>
  <c r="S22"/>
  <c r="R22"/>
  <c r="Q22"/>
  <c r="O22"/>
  <c r="W22" s="1"/>
  <c r="X22" s="1"/>
  <c r="V21"/>
  <c r="U21"/>
  <c r="T21"/>
  <c r="S21"/>
  <c r="R21"/>
  <c r="Q21"/>
  <c r="O21"/>
  <c r="W21" s="1"/>
  <c r="X21" s="1"/>
  <c r="W20"/>
  <c r="X20" s="1"/>
  <c r="V20"/>
  <c r="U20"/>
  <c r="T20"/>
  <c r="S20"/>
  <c r="R20"/>
  <c r="Q20"/>
  <c r="O20"/>
  <c r="V19"/>
  <c r="U19"/>
  <c r="T19"/>
  <c r="S19"/>
  <c r="R19"/>
  <c r="Q19"/>
  <c r="O19"/>
  <c r="W19" s="1"/>
  <c r="X19" s="1"/>
  <c r="V18"/>
  <c r="U18"/>
  <c r="T18"/>
  <c r="S18"/>
  <c r="R18"/>
  <c r="Q18"/>
  <c r="O18"/>
  <c r="W18" s="1"/>
  <c r="X18" s="1"/>
  <c r="V17"/>
  <c r="V35" s="1"/>
  <c r="U17"/>
  <c r="U35" s="1"/>
  <c r="T17"/>
  <c r="T35" s="1"/>
  <c r="S17"/>
  <c r="S35" s="1"/>
  <c r="R17"/>
  <c r="R35" s="1"/>
  <c r="Q17"/>
  <c r="Q35" s="1"/>
  <c r="O17"/>
  <c r="W17" s="1"/>
  <c r="W13"/>
  <c r="X13" s="1"/>
  <c r="V13"/>
  <c r="U13"/>
  <c r="T13"/>
  <c r="S13"/>
  <c r="R13"/>
  <c r="Q13"/>
  <c r="O13"/>
  <c r="V12"/>
  <c r="U12"/>
  <c r="T12"/>
  <c r="S12"/>
  <c r="R12"/>
  <c r="Q12"/>
  <c r="O12"/>
  <c r="W12" s="1"/>
  <c r="X12" s="1"/>
  <c r="V11"/>
  <c r="U11"/>
  <c r="T11"/>
  <c r="S11"/>
  <c r="R11"/>
  <c r="Q11"/>
  <c r="O11"/>
  <c r="W11" s="1"/>
  <c r="X11" s="1"/>
  <c r="V10"/>
  <c r="U10"/>
  <c r="T10"/>
  <c r="S10"/>
  <c r="R10"/>
  <c r="Q10"/>
  <c r="O10"/>
  <c r="W10" s="1"/>
  <c r="X10" s="1"/>
  <c r="W9"/>
  <c r="X9" s="1"/>
  <c r="X14" s="1"/>
  <c r="V9"/>
  <c r="V14" s="1"/>
  <c r="U9"/>
  <c r="U14" s="1"/>
  <c r="T9"/>
  <c r="T14" s="1"/>
  <c r="S9"/>
  <c r="S14" s="1"/>
  <c r="S108" s="1"/>
  <c r="R9"/>
  <c r="R14" s="1"/>
  <c r="Q9"/>
  <c r="Q14" s="1"/>
  <c r="O9"/>
  <c r="W52" l="1"/>
  <c r="X38"/>
  <c r="X52" s="1"/>
  <c r="W78"/>
  <c r="X74"/>
  <c r="X78" s="1"/>
  <c r="W105"/>
  <c r="X100"/>
  <c r="X105" s="1"/>
  <c r="R108"/>
  <c r="W71"/>
  <c r="W35"/>
  <c r="X17"/>
  <c r="X35" s="1"/>
  <c r="X55"/>
  <c r="X62" s="1"/>
  <c r="W62"/>
  <c r="W97"/>
  <c r="X88"/>
  <c r="X97" s="1"/>
  <c r="V108"/>
  <c r="Q108"/>
  <c r="U108"/>
  <c r="W85"/>
  <c r="X81"/>
  <c r="X85" s="1"/>
  <c r="T108"/>
  <c r="W14"/>
  <c r="W108" s="1"/>
  <c r="X65"/>
  <c r="X71" s="1"/>
  <c r="X108" s="1"/>
</calcChain>
</file>

<file path=xl/sharedStrings.xml><?xml version="1.0" encoding="utf-8"?>
<sst xmlns="http://schemas.openxmlformats.org/spreadsheetml/2006/main" count="901" uniqueCount="263">
  <si>
    <t>"Przebudowa drogi ul. Orzechowej w m. Zielęcin"</t>
  </si>
  <si>
    <t>Nazwa</t>
  </si>
  <si>
    <t>R</t>
  </si>
  <si>
    <t>M</t>
  </si>
  <si>
    <t>T</t>
  </si>
  <si>
    <t>S</t>
  </si>
  <si>
    <t>K</t>
  </si>
  <si>
    <t>Z</t>
  </si>
  <si>
    <t>Zabezpieczenie i geodezja</t>
  </si>
  <si>
    <t>Krawężniki oporniki obrzeża ścieki</t>
  </si>
  <si>
    <t>Jezdnia KR2 AC</t>
  </si>
  <si>
    <t>Zjazdy KB</t>
  </si>
  <si>
    <t>Chodnik KB</t>
  </si>
  <si>
    <t>Pobocza gruntowe</t>
  </si>
  <si>
    <t>Zieleń</t>
  </si>
  <si>
    <t>Organizacja ruchu</t>
  </si>
  <si>
    <t>Rury osłonowe</t>
  </si>
  <si>
    <t>120-10-100 :  KOSZTORYS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</si>
  <si>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</si>
  <si>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</si>
  <si>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</si>
  <si>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</si>
  <si>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</si>
  <si>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</si>
  <si>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</si>
  <si>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</si>
  <si>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</si>
  <si>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</si>
  <si>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</si>
  <si>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</si>
  <si>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</si>
  <si>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</si>
  <si>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</si>
  <si>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</si>
  <si>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</si>
  <si>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201-01-19-03-00</t>
  </si>
  <si>
    <t>D-00.00.00 D-10.10.01p Roboty przygotowawcze. Zabezpieczenie robót i ternu budowy - oznakowanie czasowe itp. Obszar zgodny z projektem zagospodarowania terenu.</t>
  </si>
  <si>
    <t>km</t>
  </si>
  <si>
    <t>KNR  201-01-19-03-00</t>
  </si>
  <si>
    <t>D-01.01.01a Wytyczenie projektu - obsługa. Obszar zgodny z projektem zagospodarowania terenu.</t>
  </si>
  <si>
    <t>D-01.01.01a Inwentaryzacja geodezyjna powykonawcza cyfrowa i papierowa, szkice. Obszar zgodny z projektem zagospodarowania terenu.</t>
  </si>
  <si>
    <t>D-01.01.01b Wytyczenie granic pasa drogowego. Obszar zgodny z projektem zagospodarowania terenu.</t>
  </si>
  <si>
    <t>D-01.02.04 Roboty wykończeniowe. Obszar zgodny z projektem zagospodarowania terenu.</t>
  </si>
  <si>
    <t>Razem:</t>
  </si>
  <si>
    <t>DZIAŁ  2</t>
  </si>
  <si>
    <t>KNR  231-08-13-03-00</t>
  </si>
  <si>
    <t>D-01.02.04 Rozebranie elementu betonowego wraz z podsypką cementowo piaskową</t>
  </si>
  <si>
    <t>metr</t>
  </si>
  <si>
    <t>KNR 231-08-12-03-00</t>
  </si>
  <si>
    <t>D-01.02.04 Rozebranie ławy betonowej</t>
  </si>
  <si>
    <t>m3</t>
  </si>
  <si>
    <t>KNR  404-11-03-01-00</t>
  </si>
  <si>
    <t>D-01.02.04 Załadunek transport i opłaty. Wybór wysypiska po stronie Wykonawcy.</t>
  </si>
  <si>
    <t>KNR 231-04-01-06-00</t>
  </si>
  <si>
    <t>D-04.01.01 Rowek o wym 40x40cm w kruszywach, kamieniu, betonach, AC z docięciem krawędzi</t>
  </si>
  <si>
    <t>KNR 231-04-02-04-00</t>
  </si>
  <si>
    <t>D-08.01.01 D-08.01.01b Ława betonowa, beton C12/15</t>
  </si>
  <si>
    <t>KNR 231-04-03-03-00</t>
  </si>
  <si>
    <t>D-08.01.01 D-08.01.01b Krawężnik betonowy 15x30cm na podsypce cementowo-piaskowej gr 5cm (prosty, dla promieni do R=6m łukowy, na pozostałych odcinkach docinany na łukach, szary)</t>
  </si>
  <si>
    <t>KNR 231-04-07-05-00</t>
  </si>
  <si>
    <t>D-08.03.01 Opornik betonowy 10x30cm na podsypce cementowo-piaskowej gr 5cm (prosty, docinany na łukach i skosach szary)</t>
  </si>
  <si>
    <t>D-08.03.01 Obrzeże betonowe 8x30cm na podsypce cementowo-piaskowej gr 5cm (prosty, docinany na łukach i skosach szary)</t>
  </si>
  <si>
    <t>D-01.02.04 Rozebranie elementu betonowego na podsypce cementowo-piaskowej</t>
  </si>
  <si>
    <t>D-04.01.01 Rowek o wym 40x40cm w masach min.-asf. kruszywach, kamieniu, betonach z docięciem krawędzi</t>
  </si>
  <si>
    <t>D-08.01.01 D-08.01.01b Krawężnik betonowy 15x30cm na podsypce cementowo-piaskowej gr 5cm (prosty i docinany na łukach szary - przełożenie w tym do 10% nowego)</t>
  </si>
  <si>
    <t>D-08.03.01 Obrzeże betonowe 10x30cm na podsypce cementowo-piaskowej gr 5cm (proste i docinane na łukach szare - przełożenie w tym do 10% nowego)</t>
  </si>
  <si>
    <t>D-08.03.01 Obrzeże betonowe 8x30cm na podsypce cementowo-piaskowej gr 5cm (proste i docinane na łukach szare - przełożenie w tym do 10% nowego)</t>
  </si>
  <si>
    <t>KNR 231-06-08-03-00</t>
  </si>
  <si>
    <t>D-08.05.06a Ściek szer.20cm z kostki betonowej szarej fazowanej gr.8 cm na podsypce cementowo - piaskowej gr 3 cm (prosty i docinany na łukach szary - przełożenie w tym do 10% nowego)</t>
  </si>
  <si>
    <t>DZIAŁ  3</t>
  </si>
  <si>
    <t>KNR 231-08-03-03-00</t>
  </si>
  <si>
    <t>D-01.02.04 D-05.03.11 Mechaniczne rozebranie nawierzchni bitumicznej grub 0-5 cm (frezowanie).</t>
  </si>
  <si>
    <t>m2</t>
  </si>
  <si>
    <t>D-01.02.04 Załadunek transport. Pofrez odwieźć na miejsce wskazane przez Zamawiającego.</t>
  </si>
  <si>
    <t>D-01.02.04 Rozebranie wraz z docięciem krawędzi nawierzchni min.asf., kruszywa, kamienia, betonu, gruntu. Razem gr. ok 47 cm. Odwodnienie wykopu.</t>
  </si>
  <si>
    <t>KNR 231-01-03-04-00</t>
  </si>
  <si>
    <t>D-02.00.01 D-02.01.01 D-02.03.01 D-04.01.01 D-04.05.01a Profilowanie, zagęszczenie podłoża kat 1/4, dostosowanie podłoża do wymaganych parametrów. Załadunek transport i opłaty. Wybór wysypiska po stronie Wykonawcy.</t>
  </si>
  <si>
    <t>KNR 231-01-09-03-00</t>
  </si>
  <si>
    <t>D-04.05.01a Warstwa mrozoochronna z kruszywa stabilizowanego cementem o C3/4 MPa, grub 15 cm</t>
  </si>
  <si>
    <t>KNR 231-01-14-05-00</t>
  </si>
  <si>
    <t>D-04.04.02b Podbudowa zasadnicza z kruszywa łamanego stabilizowanego mechanicznie o uziarnieniu ciągłym 0/63 lub 0/31,5 C90/3 mm - grub 20 cm</t>
  </si>
  <si>
    <t>KNR 231-10-04-04-00</t>
  </si>
  <si>
    <t>D-04.03.01a2016 Oczyszczenie w/w powierzchni szczotką mechaniczną</t>
  </si>
  <si>
    <t xml:space="preserve"> N006-10-05-07-00</t>
  </si>
  <si>
    <t>D-04.03.01a2016 Skropienie w/w powierzchni kationową emulsją asfaltową</t>
  </si>
  <si>
    <t>KNR 231-01-10-01-00</t>
  </si>
  <si>
    <t>D-04.07.01a2016 Podbudowa zasadnicza z betonu asfaltowego AC22P wg WT-2 KR2 grub 7 cm</t>
  </si>
  <si>
    <t>KNR 231-10-04-06-00</t>
  </si>
  <si>
    <t>D-04.03.01a2016 Skropienie warstwy kationową emulsją asfaltową</t>
  </si>
  <si>
    <t>KNR 231-01-04-01-00</t>
  </si>
  <si>
    <t>D-05.03.26a Ułożenie geosiatki z włókna szklango przed spękaniami odbitymi na połączeniu poszerzeń z istn. jezdnią (wytrz na rozc. wzdłuż i wszerz min. 120 kN/m, wydłużenie względne wzdłuż i wszerz max. 3%) - krawędź łączenia</t>
  </si>
  <si>
    <t>KNR  231-03-11-05-00</t>
  </si>
  <si>
    <t>D-05.03.05a2016 Warstwa ścieralna z betonu asfaltowego AC11S wg WT-2 KR2 grub 5 cm z uszczelnieniem krawędzi i łączeń</t>
  </si>
  <si>
    <t>DZIAŁ  4</t>
  </si>
  <si>
    <t>D-01.02.04 Wykonanie wykopu/koryta w gruncie kat 1/4, kruszywach, gruzie. Razem gr. ok 41 cm. Odwodnienie wykopu.</t>
  </si>
  <si>
    <t>D-01.02.04 Rozebranie nawierzchni z kostki brukowej betonowej grub 8 cm na podsypce cementowo-piaskowej podbudowie betonowej - wykonanie koryta. Razem gr. ok 41 cm. Odwodnienie wykopu.</t>
  </si>
  <si>
    <t>D-04.06.01b Podbudowa zasadnicza z betonu C-8/10 grub 15 cm</t>
  </si>
  <si>
    <t>KNR 231-05-11-03-00</t>
  </si>
  <si>
    <t>D-05.03.23a Nawierzchnie z kostki brukowej betonowej grub 8 cm na podsypce cementowo-piaskowej - gr. 3 cm. Typ i kolor kostki ustalić z Zamawiającym. Regulacja mediów.</t>
  </si>
  <si>
    <t>DZIAŁ  5</t>
  </si>
  <si>
    <t>D-01.02.04 Wykonanie wykopu/koryta w gruncie kat 1/4, kruszywach, gruzie. Razem gr. ok 26 cm. Odwodnienie wykopu.</t>
  </si>
  <si>
    <t>D-01.02.04 Rozebranie nawierzchni z kostki brukowej betonowej grub 8 cm na podsypce cementowo-piaskowej podbudowie betonowej - wykonanie koryta. Razem gr. ok 26 cm. Odwodnienie wykopu.</t>
  </si>
  <si>
    <t>DZIAŁ  6</t>
  </si>
  <si>
    <t>KNR  231-14-02-05-00</t>
  </si>
  <si>
    <t>D-06.03.01 Ścinanie pobocza na głębokość do 15 cm. Koszanie traw chwastów, samosiewów.</t>
  </si>
  <si>
    <t>KNR 201-03-13-01-00</t>
  </si>
  <si>
    <t>D-06.03.01 Formowanie poboczy wraz z zagęszczeniem, plantowaniem, grunt kat 1/2 - uzupełnienie</t>
  </si>
  <si>
    <t>KNR  231-02-04-05-00</t>
  </si>
  <si>
    <t>D-09.01.01a Wykonanie trawników wraz z humusowaniem terenu z obsianiem trawą przy grubości humusu min. 5 cm. Regulacja mediów.</t>
  </si>
  <si>
    <t>DZIAŁ  7</t>
  </si>
  <si>
    <t>D-09.01.01a Profilowanie, zagęszczanie, plantowanie, zdjęcie darniny gr. ok. 15 cm</t>
  </si>
  <si>
    <t>D-02.00.01 D-02.03.01 Formowanie nasypów wraz z zakupem gruntu i zagęszczeniem, grunt sypki kat 1/2.</t>
  </si>
  <si>
    <t>KNR 221-04-01-01-00</t>
  </si>
  <si>
    <t>D-09.01.01a Wykonanie trawników wraz z humusowaniem terenu z obsianiem trawą przy grubości humusu min. 5 cm</t>
  </si>
  <si>
    <t>DZIAŁ  8</t>
  </si>
  <si>
    <t>KNR 231-08-18-08-00</t>
  </si>
  <si>
    <t>D-01.02.04 Demontaż znaków (tarcze, tabliczki. Załadunek transport i opłaty. Wybór wysypiska po stronie Wykonawcy.</t>
  </si>
  <si>
    <t>szt</t>
  </si>
  <si>
    <t>D-01.02.04 Demontaż słupków (słupki, fundament). Załadunek transport i opłaty. Wybór wysypiska po stronie Wykonawcy.</t>
  </si>
  <si>
    <t>D-07.02.01a Montaż znaków (tarcze, tabliczki) z odzysku.</t>
  </si>
  <si>
    <t>D-07.02.01a Montaż słupków (słupki, fundament) z odzysku wraz z nowym fundamentem. Załadunek transport i opłaty dla gruzu. Wybór wysypiska po stronie Wykonawcy.</t>
  </si>
  <si>
    <t>KNR 231-07-02-02-00</t>
  </si>
  <si>
    <t>D-07.02.01 Montaż słupków do znaku drogowego z rur stalowych - zastosować z wygiętym ramieniem w przypadku braku skrajni, lub odpowiedniej odległości do jezdni ocynkowany fi min. 60 mm wraz z niezbędnymi mocowaniami, fundament, wys. zgodna z przepisami w zalezności od zestawu tarcz.</t>
  </si>
  <si>
    <t>KNR 231-07-03-02-00</t>
  </si>
  <si>
    <t>D-07.02.01 Przymocowanie tarcz drogowych (wg planu oznakowania) do słupków, tablice z grupy uzgodnić z Zamawiającym, podkład blacha ocynkowana, odblask folia II generacja</t>
  </si>
  <si>
    <t>KNR 231-07-06-04-00</t>
  </si>
  <si>
    <t>D-07.01.01 Malowanie linii, symboli, przejść dla pieszych w technice grubowarstwowej chemoutwardzalnej gładkiej - kolor biały</t>
  </si>
  <si>
    <t>KNR 231-14-06-05-00</t>
  </si>
  <si>
    <t>D-01.03.04 Regulacja pionowa i pozioma pionowego hydrantu - przesunięcie z wymianą na nowy pionowy wraz z materiałami i robotami towarzyszącymi (hydrant, kolano, koryto zasypka, odtworzenie itp.). Typ hydrantu ustalić z Zamawiającym. Załadunek transport i opłaty. Wybór wysypiska po stronie Wykonawcy.</t>
  </si>
  <si>
    <t>D-01.03.04 Regulacja pionowa i pozioma pionowego hydrantu - przesunięcie wraz z materiałami i robotami towarzyszącymi (hydrant istniejący, kolano, koryto zasypka, odtworzenie itp.).Załadunek transport i opłaty. Wybór wysypiska po stronie Wykonawcy.</t>
  </si>
  <si>
    <t>DZIAŁ  9</t>
  </si>
  <si>
    <t>KNR 201-08-01-02-00</t>
  </si>
  <si>
    <t>D-02.00.01 D-02.01.01 Wykop ręczny lub mechaniczny z odwodnieniem wykopów w ewentualnej obudowie typu boks, grunt kat 1/4. Zabezpieczenie na czas prowadzenia robót wszelkiej infrastruktury podziemnej kolidującej z projektowaną infrastrukturą, podwieszanie itp.</t>
  </si>
  <si>
    <t>KNR 404-11-03-01-00</t>
  </si>
  <si>
    <t>KNNR N004-14-11-01-00</t>
  </si>
  <si>
    <t>D-03.01.01 D-04.02.01 Podłoże z materiałów sypkich zagęszczonych, gr. kat 1/2, gr. 15 cm</t>
  </si>
  <si>
    <t>KNR 201-02-30-01-10</t>
  </si>
  <si>
    <t>D-03.02.01 Zasypka wykopów gruntem kat 1/2 wraz z dostawą, zakupem zasypki i zagęszczeniem do Is&gt;=1,00</t>
  </si>
  <si>
    <t>KNNR N004-13-08-02-00</t>
  </si>
  <si>
    <t>D-03.02.01 Kanał z rur ochronnych dwudzielnych średnicy 110 - HDPE/PVC/PP/PS wraz z niezbędnymi elementami montażowymi</t>
  </si>
  <si>
    <t>OGÓŁEM KOSZTORYS:</t>
  </si>
  <si>
    <t>120-10-100 :  PRZEDMIAR ROBÓT</t>
  </si>
  <si>
    <t>1) Roboty przygotowawcze</t>
  </si>
  <si>
    <t>0,192</t>
  </si>
  <si>
    <t>1) Odtworzenie trasy</t>
  </si>
  <si>
    <t>1) Inwentaryzacja geodezyjna</t>
  </si>
  <si>
    <t>1) Wytyczenie granic</t>
  </si>
  <si>
    <t>1) Roboty wykończeniowe</t>
  </si>
  <si>
    <t>1) Kr 15x30cm</t>
  </si>
  <si>
    <t>200,0</t>
  </si>
  <si>
    <t>2) Op 10x30cm</t>
  </si>
  <si>
    <t>50,0</t>
  </si>
  <si>
    <t>3) Op 8x30cm</t>
  </si>
  <si>
    <t>30,0</t>
  </si>
  <si>
    <t>4) Ściek 20cm</t>
  </si>
  <si>
    <t>20,0</t>
  </si>
  <si>
    <t>200,0*0,06</t>
  </si>
  <si>
    <t>50,0*0,06</t>
  </si>
  <si>
    <t>30,0*0,04</t>
  </si>
  <si>
    <t>20,0*0,08</t>
  </si>
  <si>
    <t>200,0*0,15*0,35</t>
  </si>
  <si>
    <t>50,0*0,10*0,35</t>
  </si>
  <si>
    <t>30,0*0,08*0,35</t>
  </si>
  <si>
    <t>20,0*0,20*0,11</t>
  </si>
  <si>
    <t>5) Ławy</t>
  </si>
  <si>
    <t>17,800</t>
  </si>
  <si>
    <t>6) Rowki</t>
  </si>
  <si>
    <t>425,0*0,40*0,40</t>
  </si>
  <si>
    <t>5,0+15,0+180,0+20,0</t>
  </si>
  <si>
    <t>120,0+40,0+5,0</t>
  </si>
  <si>
    <t>10,0+15,0+10,0+5,0</t>
  </si>
  <si>
    <t>(5,0+15,0+180,0+20,0)*0,06</t>
  </si>
  <si>
    <t>(120,0+40,0+5,0)*0,06</t>
  </si>
  <si>
    <t>(10,0+15,0+10,0+5,0)*0,04</t>
  </si>
  <si>
    <t>3) Op 8x30cm betonowy</t>
  </si>
  <si>
    <t>1) Kr 15x30cm - przełożenie</t>
  </si>
  <si>
    <t>180,0+20,0</t>
  </si>
  <si>
    <t>2) Op 10x30cm - przełożenie</t>
  </si>
  <si>
    <t>40,0+5,0</t>
  </si>
  <si>
    <t>3) Op 8x30cm - przełożenie</t>
  </si>
  <si>
    <t>10,0+5,0</t>
  </si>
  <si>
    <t>4) Ściek 20cm - przełożenie</t>
  </si>
  <si>
    <t>(180,0+20,0)*0,06</t>
  </si>
  <si>
    <t>(40,0+5,0)*0,06</t>
  </si>
  <si>
    <t>(10,0+5,0)*0,04</t>
  </si>
  <si>
    <t>1) Kr 15x30cm (10%n)</t>
  </si>
  <si>
    <t>((180,0+20,0)*0,10)*0,15*0,35</t>
  </si>
  <si>
    <t>2) Op 10x30cm (10%n)</t>
  </si>
  <si>
    <t>((40,0+5,0)*0,10)*0,10*0,35</t>
  </si>
  <si>
    <t>3) Op 8x30cm (10%n)</t>
  </si>
  <si>
    <t>((10,0+5,0)*0,10)*0,08*0,35</t>
  </si>
  <si>
    <t>4) Ściek 20cm (10%n)</t>
  </si>
  <si>
    <t>(20,0*0,10)*0,20*0,11</t>
  </si>
  <si>
    <t>5) Ławy (100%)</t>
  </si>
  <si>
    <t>16,900</t>
  </si>
  <si>
    <t>1) Rowek</t>
  </si>
  <si>
    <t>280,0*0,40*0,40</t>
  </si>
  <si>
    <t>1) Jezdnia - frezowanie</t>
  </si>
  <si>
    <t>60,0</t>
  </si>
  <si>
    <t>60,0*0,05</t>
  </si>
  <si>
    <t>1) Jezdnia - przebudowa</t>
  </si>
  <si>
    <t>900,0+110,0</t>
  </si>
  <si>
    <t>2) Stopniowania kr o</t>
  </si>
  <si>
    <t>220,0*0,35</t>
  </si>
  <si>
    <t>3) Stopniowania kr no</t>
  </si>
  <si>
    <t>180,0*0,49</t>
  </si>
  <si>
    <t>(900,0+110,0)*0,47</t>
  </si>
  <si>
    <t>(220,0*0,35)*0,47</t>
  </si>
  <si>
    <t>(180,0*0,49)*0,47</t>
  </si>
  <si>
    <t>2) Stopniowania kr no</t>
  </si>
  <si>
    <t>180,0*0,15</t>
  </si>
  <si>
    <t>1) Jezdnia - całość</t>
  </si>
  <si>
    <t>900,0+110,0+60,0</t>
  </si>
  <si>
    <t>2) Minus ścieki</t>
  </si>
  <si>
    <t>-((20,0)*0,20)</t>
  </si>
  <si>
    <t>1) Jezdnia - siatka</t>
  </si>
  <si>
    <t>6,00</t>
  </si>
  <si>
    <t>180,0*0,05</t>
  </si>
  <si>
    <t>1) Zjazdy</t>
  </si>
  <si>
    <t>70,0</t>
  </si>
  <si>
    <t>15,0+100,0</t>
  </si>
  <si>
    <t>70,0*0,41</t>
  </si>
  <si>
    <t>2) Zjazdy</t>
  </si>
  <si>
    <t>(15,0+100,0)*0,41</t>
  </si>
  <si>
    <t>70,0+15,0+100,0</t>
  </si>
  <si>
    <t>1) Chodnik</t>
  </si>
  <si>
    <t>10,0+20,0</t>
  </si>
  <si>
    <t>300,0+10,0</t>
  </si>
  <si>
    <t>(10,0+20,0)*0,26</t>
  </si>
  <si>
    <t>2) Chodnik</t>
  </si>
  <si>
    <t>(300,0+10,0)*0,26</t>
  </si>
  <si>
    <t>10,0+20,0+300,0+10,0</t>
  </si>
  <si>
    <t>1) Pobocza</t>
  </si>
  <si>
    <t>60,0+20,0</t>
  </si>
  <si>
    <t>(60,0+20,0)*0,15</t>
  </si>
  <si>
    <t>(60,0+20,0)*0,25</t>
  </si>
  <si>
    <t>1) Zieleń</t>
  </si>
  <si>
    <t>150,0</t>
  </si>
  <si>
    <t>150,0*0,15</t>
  </si>
  <si>
    <t>1) Trawniki</t>
  </si>
  <si>
    <t>1) Tarcze - demontaż</t>
  </si>
  <si>
    <t>4,0+4,0</t>
  </si>
  <si>
    <t>1) Słupki - demontaż</t>
  </si>
  <si>
    <t>4,0+3,0</t>
  </si>
  <si>
    <t>1) Tarcze - odzysk</t>
  </si>
  <si>
    <t>4,0</t>
  </si>
  <si>
    <t>1) Słupki - odzysk</t>
  </si>
  <si>
    <t>1) Słupki nowe</t>
  </si>
  <si>
    <t>6,0</t>
  </si>
  <si>
    <t>1) Tarcze nowe</t>
  </si>
  <si>
    <t>8,0</t>
  </si>
  <si>
    <t>1) Malowanie</t>
  </si>
  <si>
    <t>1) Hydranty pion - wymiana</t>
  </si>
  <si>
    <t>1,0</t>
  </si>
  <si>
    <t>1) Hydranty pion - bez wymiany</t>
  </si>
  <si>
    <t>1) Rura dwudzielna fi 110 N</t>
  </si>
  <si>
    <t>1,0*(50)*1,00</t>
  </si>
  <si>
    <t>1) Pod w/w</t>
  </si>
  <si>
    <t>50,000</t>
  </si>
  <si>
    <t>1,0*(50)*0,15</t>
  </si>
  <si>
    <t>1) Zasypka</t>
  </si>
  <si>
    <t>50,000-7,500-(3,14*0,035*0,035*(50))</t>
  </si>
  <si>
    <t>1) Rura ochronna fi 110 N</t>
  </si>
</sst>
</file>

<file path=xl/styles.xml><?xml version="1.0" encoding="utf-8"?>
<styleSheet xmlns="http://schemas.openxmlformats.org/spreadsheetml/2006/main">
  <numFmts count="2">
    <numFmt numFmtId="164" formatCode="0\."/>
    <numFmt numFmtId="165" formatCode="0.000"/>
  </numFmts>
  <fonts count="15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i/>
      <sz val="9"/>
      <color rgb="FF000000" tint="0.3999755851924192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165" fontId="14" fillId="0" borderId="0" xfId="0" applyNumberFormat="1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workbookViewId="0">
      <selection sqref="A1:E1"/>
    </sheetView>
  </sheetViews>
  <sheetFormatPr defaultRowHeight="14.25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ht="15">
      <c r="A1" s="20" t="s">
        <v>17</v>
      </c>
      <c r="B1" s="21"/>
      <c r="C1" s="21"/>
      <c r="D1" s="21"/>
      <c r="E1" s="21"/>
    </row>
    <row r="3" spans="1:28" ht="12.75">
      <c r="A3" s="22" t="s">
        <v>0</v>
      </c>
      <c r="B3" s="21"/>
      <c r="C3" s="21"/>
      <c r="D3" s="21"/>
      <c r="E3" s="21"/>
    </row>
    <row r="6" spans="1:28" ht="12">
      <c r="A6" s="2" t="s">
        <v>18</v>
      </c>
      <c r="B6" s="2" t="s">
        <v>19</v>
      </c>
      <c r="C6" s="2" t="s">
        <v>20</v>
      </c>
      <c r="D6" s="2" t="s">
        <v>1</v>
      </c>
      <c r="F6" s="2" t="s">
        <v>21</v>
      </c>
      <c r="G6" s="2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2" t="s">
        <v>29</v>
      </c>
      <c r="Q6" s="5" t="s">
        <v>2</v>
      </c>
      <c r="R6" s="5" t="s">
        <v>3</v>
      </c>
      <c r="S6" s="5" t="s">
        <v>4</v>
      </c>
      <c r="T6" s="5" t="s">
        <v>5</v>
      </c>
      <c r="U6" s="5" t="s">
        <v>6</v>
      </c>
      <c r="V6" s="5" t="s">
        <v>7</v>
      </c>
      <c r="W6" s="6" t="s">
        <v>30</v>
      </c>
      <c r="X6" s="2" t="s">
        <v>31</v>
      </c>
      <c r="AA6" s="7" t="s">
        <v>32</v>
      </c>
      <c r="AB6" s="7" t="s">
        <v>33</v>
      </c>
    </row>
    <row r="8" spans="1:28" ht="12.75">
      <c r="A8" s="23" t="s">
        <v>34</v>
      </c>
      <c r="B8" s="21"/>
      <c r="C8" s="24" t="s">
        <v>8</v>
      </c>
      <c r="D8" s="21"/>
      <c r="E8" s="21"/>
    </row>
    <row r="9" spans="1:28" ht="48">
      <c r="A9" s="8">
        <v>10</v>
      </c>
      <c r="B9" s="1" t="s">
        <v>35</v>
      </c>
      <c r="C9" s="1" t="s">
        <v>20</v>
      </c>
      <c r="D9" s="3" t="s">
        <v>36</v>
      </c>
      <c r="F9" s="9" t="s">
        <v>37</v>
      </c>
      <c r="G9" s="10">
        <v>0.192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4">
        <f>SUM(I9:N9)</f>
        <v>0</v>
      </c>
      <c r="Q9" s="11">
        <f>G9*I9</f>
        <v>0</v>
      </c>
      <c r="R9" s="11">
        <f>G9*J9</f>
        <v>0</v>
      </c>
      <c r="S9" s="11">
        <f>G9*K9</f>
        <v>0</v>
      </c>
      <c r="T9" s="11">
        <f>G9*L9</f>
        <v>0</v>
      </c>
      <c r="U9" s="11">
        <f>G9*M9</f>
        <v>0</v>
      </c>
      <c r="V9" s="11">
        <f>G9*N9</f>
        <v>0</v>
      </c>
      <c r="W9" s="12">
        <f>G9*O9</f>
        <v>0</v>
      </c>
      <c r="X9" s="4">
        <f>ROUND(W9,2)</f>
        <v>0</v>
      </c>
      <c r="AA9" s="13">
        <v>0</v>
      </c>
      <c r="AB9" s="14">
        <v>0</v>
      </c>
    </row>
    <row r="10" spans="1:28" ht="24">
      <c r="A10" s="8">
        <v>20</v>
      </c>
      <c r="B10" s="1" t="s">
        <v>38</v>
      </c>
      <c r="C10" s="1" t="s">
        <v>20</v>
      </c>
      <c r="D10" s="3" t="s">
        <v>39</v>
      </c>
      <c r="F10" s="9" t="s">
        <v>37</v>
      </c>
      <c r="G10" s="10">
        <v>0.192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4">
        <f>SUM(I10:N10)</f>
        <v>0</v>
      </c>
      <c r="Q10" s="11">
        <f>G10*I10</f>
        <v>0</v>
      </c>
      <c r="R10" s="11">
        <f>G10*J10</f>
        <v>0</v>
      </c>
      <c r="S10" s="11">
        <f>G10*K10</f>
        <v>0</v>
      </c>
      <c r="T10" s="11">
        <f>G10*L10</f>
        <v>0</v>
      </c>
      <c r="U10" s="11">
        <f>G10*M10</f>
        <v>0</v>
      </c>
      <c r="V10" s="11">
        <f>G10*N10</f>
        <v>0</v>
      </c>
      <c r="W10" s="12">
        <f>G10*O10</f>
        <v>0</v>
      </c>
      <c r="X10" s="4">
        <f>ROUND(W10,2)</f>
        <v>0</v>
      </c>
      <c r="AA10" s="13">
        <v>0</v>
      </c>
      <c r="AB10" s="14">
        <v>0</v>
      </c>
    </row>
    <row r="11" spans="1:28" ht="36">
      <c r="A11" s="8">
        <v>30</v>
      </c>
      <c r="B11" s="1" t="s">
        <v>38</v>
      </c>
      <c r="C11" s="1" t="s">
        <v>20</v>
      </c>
      <c r="D11" s="3" t="s">
        <v>40</v>
      </c>
      <c r="F11" s="9" t="s">
        <v>37</v>
      </c>
      <c r="G11" s="10">
        <v>0.192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4">
        <f>SUM(I11:N11)</f>
        <v>0</v>
      </c>
      <c r="Q11" s="11">
        <f>G11*I11</f>
        <v>0</v>
      </c>
      <c r="R11" s="11">
        <f>G11*J11</f>
        <v>0</v>
      </c>
      <c r="S11" s="11">
        <f>G11*K11</f>
        <v>0</v>
      </c>
      <c r="T11" s="11">
        <f>G11*L11</f>
        <v>0</v>
      </c>
      <c r="U11" s="11">
        <f>G11*M11</f>
        <v>0</v>
      </c>
      <c r="V11" s="11">
        <f>G11*N11</f>
        <v>0</v>
      </c>
      <c r="W11" s="12">
        <f>G11*O11</f>
        <v>0</v>
      </c>
      <c r="X11" s="4">
        <f>ROUND(W11,2)</f>
        <v>0</v>
      </c>
      <c r="AA11" s="13">
        <v>0</v>
      </c>
      <c r="AB11" s="14">
        <v>0</v>
      </c>
    </row>
    <row r="12" spans="1:28" ht="36">
      <c r="A12" s="8">
        <v>40</v>
      </c>
      <c r="B12" s="1" t="s">
        <v>38</v>
      </c>
      <c r="C12" s="1" t="s">
        <v>20</v>
      </c>
      <c r="D12" s="3" t="s">
        <v>41</v>
      </c>
      <c r="F12" s="9" t="s">
        <v>37</v>
      </c>
      <c r="G12" s="10">
        <v>0.192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4">
        <f>SUM(I12:N12)</f>
        <v>0</v>
      </c>
      <c r="Q12" s="11">
        <f>G12*I12</f>
        <v>0</v>
      </c>
      <c r="R12" s="11">
        <f>G12*J12</f>
        <v>0</v>
      </c>
      <c r="S12" s="11">
        <f>G12*K12</f>
        <v>0</v>
      </c>
      <c r="T12" s="11">
        <f>G12*L12</f>
        <v>0</v>
      </c>
      <c r="U12" s="11">
        <f>G12*M12</f>
        <v>0</v>
      </c>
      <c r="V12" s="11">
        <f>G12*N12</f>
        <v>0</v>
      </c>
      <c r="W12" s="12">
        <f>G12*O12</f>
        <v>0</v>
      </c>
      <c r="X12" s="4">
        <f>ROUND(W12,2)</f>
        <v>0</v>
      </c>
      <c r="AA12" s="13">
        <v>0</v>
      </c>
      <c r="AB12" s="14">
        <v>0</v>
      </c>
    </row>
    <row r="13" spans="1:28" ht="24">
      <c r="A13" s="8">
        <v>50</v>
      </c>
      <c r="B13" s="1" t="s">
        <v>35</v>
      </c>
      <c r="C13" s="1" t="s">
        <v>20</v>
      </c>
      <c r="D13" s="3" t="s">
        <v>42</v>
      </c>
      <c r="F13" s="9" t="s">
        <v>37</v>
      </c>
      <c r="G13" s="10">
        <v>0.192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4">
        <f>SUM(I13:N13)</f>
        <v>0</v>
      </c>
      <c r="Q13" s="11">
        <f>G13*I13</f>
        <v>0</v>
      </c>
      <c r="R13" s="11">
        <f>G13*J13</f>
        <v>0</v>
      </c>
      <c r="S13" s="11">
        <f>G13*K13</f>
        <v>0</v>
      </c>
      <c r="T13" s="11">
        <f>G13*L13</f>
        <v>0</v>
      </c>
      <c r="U13" s="11">
        <f>G13*M13</f>
        <v>0</v>
      </c>
      <c r="V13" s="11">
        <f>G13*N13</f>
        <v>0</v>
      </c>
      <c r="W13" s="12">
        <f>G13*O13</f>
        <v>0</v>
      </c>
      <c r="X13" s="4">
        <f>ROUND(W13,2)</f>
        <v>0</v>
      </c>
      <c r="AA13" s="13">
        <v>0</v>
      </c>
      <c r="AB13" s="14">
        <v>0</v>
      </c>
    </row>
    <row r="14" spans="1:28" ht="12.75">
      <c r="F14" s="23" t="s">
        <v>43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5">
        <f t="shared" ref="Q14:X14" si="0">SUM(Q9:Q13)</f>
        <v>0</v>
      </c>
      <c r="R14" s="15">
        <f t="shared" si="0"/>
        <v>0</v>
      </c>
      <c r="S14" s="15">
        <f t="shared" si="0"/>
        <v>0</v>
      </c>
      <c r="T14" s="15">
        <f t="shared" si="0"/>
        <v>0</v>
      </c>
      <c r="U14" s="15">
        <f t="shared" si="0"/>
        <v>0</v>
      </c>
      <c r="V14" s="15">
        <f t="shared" si="0"/>
        <v>0</v>
      </c>
      <c r="W14" s="16">
        <f t="shared" si="0"/>
        <v>0</v>
      </c>
      <c r="X14" s="17">
        <f t="shared" si="0"/>
        <v>0</v>
      </c>
      <c r="AB14" s="18">
        <v>0</v>
      </c>
    </row>
    <row r="16" spans="1:28" ht="12.75">
      <c r="A16" s="23" t="s">
        <v>44</v>
      </c>
      <c r="B16" s="21"/>
      <c r="C16" s="24" t="s">
        <v>9</v>
      </c>
      <c r="D16" s="21"/>
      <c r="E16" s="21"/>
    </row>
    <row r="17" spans="1:28" ht="24">
      <c r="A17" s="8">
        <v>60</v>
      </c>
      <c r="B17" s="1" t="s">
        <v>45</v>
      </c>
      <c r="C17" s="1" t="s">
        <v>20</v>
      </c>
      <c r="D17" s="3" t="s">
        <v>46</v>
      </c>
      <c r="F17" s="9" t="s">
        <v>47</v>
      </c>
      <c r="G17" s="10">
        <v>300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4">
        <f t="shared" ref="O17:O34" si="1">SUM(I17:N17)</f>
        <v>0</v>
      </c>
      <c r="Q17" s="11">
        <f t="shared" ref="Q17:Q34" si="2">G17*I17</f>
        <v>0</v>
      </c>
      <c r="R17" s="11">
        <f t="shared" ref="R17:R34" si="3">G17*J17</f>
        <v>0</v>
      </c>
      <c r="S17" s="11">
        <f t="shared" ref="S17:S34" si="4">G17*K17</f>
        <v>0</v>
      </c>
      <c r="T17" s="11">
        <f t="shared" ref="T17:T34" si="5">G17*L17</f>
        <v>0</v>
      </c>
      <c r="U17" s="11">
        <f t="shared" ref="U17:U34" si="6">G17*M17</f>
        <v>0</v>
      </c>
      <c r="V17" s="11">
        <f t="shared" ref="V17:V34" si="7">G17*N17</f>
        <v>0</v>
      </c>
      <c r="W17" s="12">
        <f t="shared" ref="W17:W34" si="8">G17*O17</f>
        <v>0</v>
      </c>
      <c r="X17" s="4">
        <f t="shared" ref="X17:X34" si="9">ROUND(W17,2)</f>
        <v>0</v>
      </c>
      <c r="AA17" s="13">
        <v>0</v>
      </c>
      <c r="AB17" s="14">
        <v>0</v>
      </c>
    </row>
    <row r="18" spans="1:28" ht="12">
      <c r="A18" s="8">
        <v>70</v>
      </c>
      <c r="B18" s="1" t="s">
        <v>48</v>
      </c>
      <c r="C18" s="1" t="s">
        <v>20</v>
      </c>
      <c r="D18" s="3" t="s">
        <v>49</v>
      </c>
      <c r="F18" s="9" t="s">
        <v>50</v>
      </c>
      <c r="G18" s="10">
        <v>17.8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4">
        <f t="shared" si="1"/>
        <v>0</v>
      </c>
      <c r="Q18" s="11">
        <f t="shared" si="2"/>
        <v>0</v>
      </c>
      <c r="R18" s="11">
        <f t="shared" si="3"/>
        <v>0</v>
      </c>
      <c r="S18" s="11">
        <f t="shared" si="4"/>
        <v>0</v>
      </c>
      <c r="T18" s="11">
        <f t="shared" si="5"/>
        <v>0</v>
      </c>
      <c r="U18" s="11">
        <f t="shared" si="6"/>
        <v>0</v>
      </c>
      <c r="V18" s="11">
        <f t="shared" si="7"/>
        <v>0</v>
      </c>
      <c r="W18" s="12">
        <f t="shared" si="8"/>
        <v>0</v>
      </c>
      <c r="X18" s="4">
        <f t="shared" si="9"/>
        <v>0</v>
      </c>
      <c r="AA18" s="13">
        <v>0</v>
      </c>
      <c r="AB18" s="14">
        <v>0</v>
      </c>
    </row>
    <row r="19" spans="1:28" ht="24">
      <c r="A19" s="8">
        <v>80</v>
      </c>
      <c r="B19" s="1" t="s">
        <v>51</v>
      </c>
      <c r="C19" s="1" t="s">
        <v>20</v>
      </c>
      <c r="D19" s="3" t="s">
        <v>52</v>
      </c>
      <c r="F19" s="9" t="s">
        <v>50</v>
      </c>
      <c r="G19" s="10">
        <v>99.33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4">
        <f t="shared" si="1"/>
        <v>0</v>
      </c>
      <c r="Q19" s="11">
        <f t="shared" si="2"/>
        <v>0</v>
      </c>
      <c r="R19" s="11">
        <f t="shared" si="3"/>
        <v>0</v>
      </c>
      <c r="S19" s="11">
        <f t="shared" si="4"/>
        <v>0</v>
      </c>
      <c r="T19" s="11">
        <f t="shared" si="5"/>
        <v>0</v>
      </c>
      <c r="U19" s="11">
        <f t="shared" si="6"/>
        <v>0</v>
      </c>
      <c r="V19" s="11">
        <f t="shared" si="7"/>
        <v>0</v>
      </c>
      <c r="W19" s="12">
        <f t="shared" si="8"/>
        <v>0</v>
      </c>
      <c r="X19" s="4">
        <f t="shared" si="9"/>
        <v>0</v>
      </c>
      <c r="AA19" s="13">
        <v>0</v>
      </c>
      <c r="AB19" s="14">
        <v>0</v>
      </c>
    </row>
    <row r="20" spans="1:28" ht="24">
      <c r="A20" s="8">
        <v>90</v>
      </c>
      <c r="B20" s="1" t="s">
        <v>53</v>
      </c>
      <c r="C20" s="1" t="s">
        <v>20</v>
      </c>
      <c r="D20" s="3" t="s">
        <v>54</v>
      </c>
      <c r="F20" s="9" t="s">
        <v>47</v>
      </c>
      <c r="G20" s="10">
        <v>425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4">
        <f t="shared" si="1"/>
        <v>0</v>
      </c>
      <c r="Q20" s="11">
        <f t="shared" si="2"/>
        <v>0</v>
      </c>
      <c r="R20" s="11">
        <f t="shared" si="3"/>
        <v>0</v>
      </c>
      <c r="S20" s="11">
        <f t="shared" si="4"/>
        <v>0</v>
      </c>
      <c r="T20" s="11">
        <f t="shared" si="5"/>
        <v>0</v>
      </c>
      <c r="U20" s="11">
        <f t="shared" si="6"/>
        <v>0</v>
      </c>
      <c r="V20" s="11">
        <f t="shared" si="7"/>
        <v>0</v>
      </c>
      <c r="W20" s="12">
        <f t="shared" si="8"/>
        <v>0</v>
      </c>
      <c r="X20" s="4">
        <f t="shared" si="9"/>
        <v>0</v>
      </c>
      <c r="AA20" s="13">
        <v>0</v>
      </c>
      <c r="AB20" s="14">
        <v>0</v>
      </c>
    </row>
    <row r="21" spans="1:28" ht="12">
      <c r="A21" s="8">
        <v>100</v>
      </c>
      <c r="B21" s="1" t="s">
        <v>55</v>
      </c>
      <c r="C21" s="1" t="s">
        <v>20</v>
      </c>
      <c r="D21" s="3" t="s">
        <v>56</v>
      </c>
      <c r="F21" s="9" t="s">
        <v>50</v>
      </c>
      <c r="G21" s="10">
        <v>24.7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4">
        <f t="shared" si="1"/>
        <v>0</v>
      </c>
      <c r="Q21" s="11">
        <f t="shared" si="2"/>
        <v>0</v>
      </c>
      <c r="R21" s="11">
        <f t="shared" si="3"/>
        <v>0</v>
      </c>
      <c r="S21" s="11">
        <f t="shared" si="4"/>
        <v>0</v>
      </c>
      <c r="T21" s="11">
        <f t="shared" si="5"/>
        <v>0</v>
      </c>
      <c r="U21" s="11">
        <f t="shared" si="6"/>
        <v>0</v>
      </c>
      <c r="V21" s="11">
        <f t="shared" si="7"/>
        <v>0</v>
      </c>
      <c r="W21" s="12">
        <f t="shared" si="8"/>
        <v>0</v>
      </c>
      <c r="X21" s="4">
        <f t="shared" si="9"/>
        <v>0</v>
      </c>
      <c r="AA21" s="13">
        <v>0</v>
      </c>
      <c r="AB21" s="14">
        <v>0</v>
      </c>
    </row>
    <row r="22" spans="1:28" ht="48">
      <c r="A22" s="8">
        <v>110</v>
      </c>
      <c r="B22" s="1" t="s">
        <v>57</v>
      </c>
      <c r="C22" s="1" t="s">
        <v>20</v>
      </c>
      <c r="D22" s="3" t="s">
        <v>58</v>
      </c>
      <c r="F22" s="9" t="s">
        <v>47</v>
      </c>
      <c r="G22" s="10">
        <v>220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4">
        <f t="shared" si="1"/>
        <v>0</v>
      </c>
      <c r="Q22" s="11">
        <f t="shared" si="2"/>
        <v>0</v>
      </c>
      <c r="R22" s="11">
        <f t="shared" si="3"/>
        <v>0</v>
      </c>
      <c r="S22" s="11">
        <f t="shared" si="4"/>
        <v>0</v>
      </c>
      <c r="T22" s="11">
        <f t="shared" si="5"/>
        <v>0</v>
      </c>
      <c r="U22" s="11">
        <f t="shared" si="6"/>
        <v>0</v>
      </c>
      <c r="V22" s="11">
        <f t="shared" si="7"/>
        <v>0</v>
      </c>
      <c r="W22" s="12">
        <f t="shared" si="8"/>
        <v>0</v>
      </c>
      <c r="X22" s="4">
        <f t="shared" si="9"/>
        <v>0</v>
      </c>
      <c r="AA22" s="13">
        <v>0</v>
      </c>
      <c r="AB22" s="14">
        <v>0</v>
      </c>
    </row>
    <row r="23" spans="1:28" ht="36">
      <c r="A23" s="8">
        <v>120</v>
      </c>
      <c r="B23" s="1" t="s">
        <v>59</v>
      </c>
      <c r="C23" s="1" t="s">
        <v>20</v>
      </c>
      <c r="D23" s="3" t="s">
        <v>60</v>
      </c>
      <c r="F23" s="9" t="s">
        <v>47</v>
      </c>
      <c r="G23" s="10">
        <v>165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4">
        <f t="shared" si="1"/>
        <v>0</v>
      </c>
      <c r="Q23" s="11">
        <f t="shared" si="2"/>
        <v>0</v>
      </c>
      <c r="R23" s="11">
        <f t="shared" si="3"/>
        <v>0</v>
      </c>
      <c r="S23" s="11">
        <f t="shared" si="4"/>
        <v>0</v>
      </c>
      <c r="T23" s="11">
        <f t="shared" si="5"/>
        <v>0</v>
      </c>
      <c r="U23" s="11">
        <f t="shared" si="6"/>
        <v>0</v>
      </c>
      <c r="V23" s="11">
        <f t="shared" si="7"/>
        <v>0</v>
      </c>
      <c r="W23" s="12">
        <f t="shared" si="8"/>
        <v>0</v>
      </c>
      <c r="X23" s="4">
        <f t="shared" si="9"/>
        <v>0</v>
      </c>
      <c r="AA23" s="13">
        <v>0</v>
      </c>
      <c r="AB23" s="14">
        <v>0</v>
      </c>
    </row>
    <row r="24" spans="1:28" ht="36">
      <c r="A24" s="8">
        <v>130</v>
      </c>
      <c r="B24" s="1" t="s">
        <v>59</v>
      </c>
      <c r="C24" s="1" t="s">
        <v>20</v>
      </c>
      <c r="D24" s="3" t="s">
        <v>61</v>
      </c>
      <c r="F24" s="9" t="s">
        <v>47</v>
      </c>
      <c r="G24" s="10">
        <v>40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4">
        <f t="shared" si="1"/>
        <v>0</v>
      </c>
      <c r="Q24" s="11">
        <f t="shared" si="2"/>
        <v>0</v>
      </c>
      <c r="R24" s="11">
        <f t="shared" si="3"/>
        <v>0</v>
      </c>
      <c r="S24" s="11">
        <f t="shared" si="4"/>
        <v>0</v>
      </c>
      <c r="T24" s="11">
        <f t="shared" si="5"/>
        <v>0</v>
      </c>
      <c r="U24" s="11">
        <f t="shared" si="6"/>
        <v>0</v>
      </c>
      <c r="V24" s="11">
        <f t="shared" si="7"/>
        <v>0</v>
      </c>
      <c r="W24" s="12">
        <f t="shared" si="8"/>
        <v>0</v>
      </c>
      <c r="X24" s="4">
        <f t="shared" si="9"/>
        <v>0</v>
      </c>
      <c r="AA24" s="13">
        <v>0</v>
      </c>
      <c r="AB24" s="14">
        <v>0</v>
      </c>
    </row>
    <row r="25" spans="1:28" ht="24">
      <c r="A25" s="8">
        <v>140</v>
      </c>
      <c r="B25" s="1" t="s">
        <v>45</v>
      </c>
      <c r="C25" s="1" t="s">
        <v>20</v>
      </c>
      <c r="D25" s="3" t="s">
        <v>62</v>
      </c>
      <c r="F25" s="9" t="s">
        <v>47</v>
      </c>
      <c r="G25" s="10">
        <v>280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4">
        <f t="shared" si="1"/>
        <v>0</v>
      </c>
      <c r="Q25" s="11">
        <f t="shared" si="2"/>
        <v>0</v>
      </c>
      <c r="R25" s="11">
        <f t="shared" si="3"/>
        <v>0</v>
      </c>
      <c r="S25" s="11">
        <f t="shared" si="4"/>
        <v>0</v>
      </c>
      <c r="T25" s="11">
        <f t="shared" si="5"/>
        <v>0</v>
      </c>
      <c r="U25" s="11">
        <f t="shared" si="6"/>
        <v>0</v>
      </c>
      <c r="V25" s="11">
        <f t="shared" si="7"/>
        <v>0</v>
      </c>
      <c r="W25" s="12">
        <f t="shared" si="8"/>
        <v>0</v>
      </c>
      <c r="X25" s="4">
        <f t="shared" si="9"/>
        <v>0</v>
      </c>
      <c r="AA25" s="13">
        <v>0</v>
      </c>
      <c r="AB25" s="14">
        <v>0</v>
      </c>
    </row>
    <row r="26" spans="1:28" ht="12">
      <c r="A26" s="8">
        <v>150</v>
      </c>
      <c r="B26" s="1" t="s">
        <v>48</v>
      </c>
      <c r="C26" s="1" t="s">
        <v>20</v>
      </c>
      <c r="D26" s="3" t="s">
        <v>49</v>
      </c>
      <c r="F26" s="9" t="s">
        <v>50</v>
      </c>
      <c r="G26" s="10">
        <v>16.899999999999999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4">
        <f t="shared" si="1"/>
        <v>0</v>
      </c>
      <c r="Q26" s="11">
        <f t="shared" si="2"/>
        <v>0</v>
      </c>
      <c r="R26" s="11">
        <f t="shared" si="3"/>
        <v>0</v>
      </c>
      <c r="S26" s="11">
        <f t="shared" si="4"/>
        <v>0</v>
      </c>
      <c r="T26" s="11">
        <f t="shared" si="5"/>
        <v>0</v>
      </c>
      <c r="U26" s="11">
        <f t="shared" si="6"/>
        <v>0</v>
      </c>
      <c r="V26" s="11">
        <f t="shared" si="7"/>
        <v>0</v>
      </c>
      <c r="W26" s="12">
        <f t="shared" si="8"/>
        <v>0</v>
      </c>
      <c r="X26" s="4">
        <f t="shared" si="9"/>
        <v>0</v>
      </c>
      <c r="AA26" s="13">
        <v>0</v>
      </c>
      <c r="AB26" s="14">
        <v>0</v>
      </c>
    </row>
    <row r="27" spans="1:28" ht="24">
      <c r="A27" s="8">
        <v>160</v>
      </c>
      <c r="B27" s="1" t="s">
        <v>51</v>
      </c>
      <c r="C27" s="1" t="s">
        <v>20</v>
      </c>
      <c r="D27" s="3" t="s">
        <v>52</v>
      </c>
      <c r="F27" s="9" t="s">
        <v>50</v>
      </c>
      <c r="G27" s="10">
        <v>18.193999999999999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4">
        <f t="shared" si="1"/>
        <v>0</v>
      </c>
      <c r="Q27" s="11">
        <f t="shared" si="2"/>
        <v>0</v>
      </c>
      <c r="R27" s="11">
        <f t="shared" si="3"/>
        <v>0</v>
      </c>
      <c r="S27" s="11">
        <f t="shared" si="4"/>
        <v>0</v>
      </c>
      <c r="T27" s="11">
        <f t="shared" si="5"/>
        <v>0</v>
      </c>
      <c r="U27" s="11">
        <f t="shared" si="6"/>
        <v>0</v>
      </c>
      <c r="V27" s="11">
        <f t="shared" si="7"/>
        <v>0</v>
      </c>
      <c r="W27" s="12">
        <f t="shared" si="8"/>
        <v>0</v>
      </c>
      <c r="X27" s="4">
        <f t="shared" si="9"/>
        <v>0</v>
      </c>
      <c r="AA27" s="13">
        <v>0</v>
      </c>
      <c r="AB27" s="14">
        <v>0</v>
      </c>
    </row>
    <row r="28" spans="1:28" ht="36">
      <c r="A28" s="8">
        <v>170</v>
      </c>
      <c r="B28" s="1" t="s">
        <v>53</v>
      </c>
      <c r="C28" s="1" t="s">
        <v>20</v>
      </c>
      <c r="D28" s="3" t="s">
        <v>63</v>
      </c>
      <c r="F28" s="9" t="s">
        <v>47</v>
      </c>
      <c r="G28" s="10">
        <v>280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4">
        <f t="shared" si="1"/>
        <v>0</v>
      </c>
      <c r="Q28" s="11">
        <f t="shared" si="2"/>
        <v>0</v>
      </c>
      <c r="R28" s="11">
        <f t="shared" si="3"/>
        <v>0</v>
      </c>
      <c r="S28" s="11">
        <f t="shared" si="4"/>
        <v>0</v>
      </c>
      <c r="T28" s="11">
        <f t="shared" si="5"/>
        <v>0</v>
      </c>
      <c r="U28" s="11">
        <f t="shared" si="6"/>
        <v>0</v>
      </c>
      <c r="V28" s="11">
        <f t="shared" si="7"/>
        <v>0</v>
      </c>
      <c r="W28" s="12">
        <f t="shared" si="8"/>
        <v>0</v>
      </c>
      <c r="X28" s="4">
        <f t="shared" si="9"/>
        <v>0</v>
      </c>
      <c r="AA28" s="13">
        <v>0</v>
      </c>
      <c r="AB28" s="14">
        <v>0</v>
      </c>
    </row>
    <row r="29" spans="1:28" ht="24">
      <c r="A29" s="8">
        <v>180</v>
      </c>
      <c r="B29" s="1" t="s">
        <v>51</v>
      </c>
      <c r="C29" s="1" t="s">
        <v>20</v>
      </c>
      <c r="D29" s="3" t="s">
        <v>52</v>
      </c>
      <c r="F29" s="9" t="s">
        <v>50</v>
      </c>
      <c r="G29" s="10">
        <v>44.8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4">
        <f t="shared" si="1"/>
        <v>0</v>
      </c>
      <c r="Q29" s="11">
        <f t="shared" si="2"/>
        <v>0</v>
      </c>
      <c r="R29" s="11">
        <f t="shared" si="3"/>
        <v>0</v>
      </c>
      <c r="S29" s="11">
        <f t="shared" si="4"/>
        <v>0</v>
      </c>
      <c r="T29" s="11">
        <f t="shared" si="5"/>
        <v>0</v>
      </c>
      <c r="U29" s="11">
        <f t="shared" si="6"/>
        <v>0</v>
      </c>
      <c r="V29" s="11">
        <f t="shared" si="7"/>
        <v>0</v>
      </c>
      <c r="W29" s="12">
        <f t="shared" si="8"/>
        <v>0</v>
      </c>
      <c r="X29" s="4">
        <f t="shared" si="9"/>
        <v>0</v>
      </c>
      <c r="AA29" s="13">
        <v>0</v>
      </c>
      <c r="AB29" s="14">
        <v>0</v>
      </c>
    </row>
    <row r="30" spans="1:28" ht="12">
      <c r="A30" s="8">
        <v>190</v>
      </c>
      <c r="B30" s="1" t="s">
        <v>55</v>
      </c>
      <c r="C30" s="1" t="s">
        <v>20</v>
      </c>
      <c r="D30" s="3" t="s">
        <v>56</v>
      </c>
      <c r="F30" s="9" t="s">
        <v>50</v>
      </c>
      <c r="G30" s="10">
        <v>16.899999999999999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4">
        <f t="shared" si="1"/>
        <v>0</v>
      </c>
      <c r="Q30" s="11">
        <f t="shared" si="2"/>
        <v>0</v>
      </c>
      <c r="R30" s="11">
        <f t="shared" si="3"/>
        <v>0</v>
      </c>
      <c r="S30" s="11">
        <f t="shared" si="4"/>
        <v>0</v>
      </c>
      <c r="T30" s="11">
        <f t="shared" si="5"/>
        <v>0</v>
      </c>
      <c r="U30" s="11">
        <f t="shared" si="6"/>
        <v>0</v>
      </c>
      <c r="V30" s="11">
        <f t="shared" si="7"/>
        <v>0</v>
      </c>
      <c r="W30" s="12">
        <f t="shared" si="8"/>
        <v>0</v>
      </c>
      <c r="X30" s="4">
        <f t="shared" si="9"/>
        <v>0</v>
      </c>
      <c r="AA30" s="13">
        <v>0</v>
      </c>
      <c r="AB30" s="14">
        <v>0</v>
      </c>
    </row>
    <row r="31" spans="1:28" ht="48">
      <c r="A31" s="8">
        <v>200</v>
      </c>
      <c r="B31" s="1" t="s">
        <v>57</v>
      </c>
      <c r="C31" s="1" t="s">
        <v>20</v>
      </c>
      <c r="D31" s="3" t="s">
        <v>64</v>
      </c>
      <c r="F31" s="9" t="s">
        <v>47</v>
      </c>
      <c r="G31" s="10">
        <v>200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4">
        <f t="shared" si="1"/>
        <v>0</v>
      </c>
      <c r="Q31" s="11">
        <f t="shared" si="2"/>
        <v>0</v>
      </c>
      <c r="R31" s="11">
        <f t="shared" si="3"/>
        <v>0</v>
      </c>
      <c r="S31" s="11">
        <f t="shared" si="4"/>
        <v>0</v>
      </c>
      <c r="T31" s="11">
        <f t="shared" si="5"/>
        <v>0</v>
      </c>
      <c r="U31" s="11">
        <f t="shared" si="6"/>
        <v>0</v>
      </c>
      <c r="V31" s="11">
        <f t="shared" si="7"/>
        <v>0</v>
      </c>
      <c r="W31" s="12">
        <f t="shared" si="8"/>
        <v>0</v>
      </c>
      <c r="X31" s="4">
        <f t="shared" si="9"/>
        <v>0</v>
      </c>
      <c r="AA31" s="13">
        <v>0</v>
      </c>
      <c r="AB31" s="14">
        <v>0</v>
      </c>
    </row>
    <row r="32" spans="1:28" ht="36">
      <c r="A32" s="8">
        <v>210</v>
      </c>
      <c r="B32" s="1" t="s">
        <v>57</v>
      </c>
      <c r="C32" s="1" t="s">
        <v>20</v>
      </c>
      <c r="D32" s="3" t="s">
        <v>65</v>
      </c>
      <c r="F32" s="9" t="s">
        <v>47</v>
      </c>
      <c r="G32" s="10">
        <v>45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4">
        <f t="shared" si="1"/>
        <v>0</v>
      </c>
      <c r="Q32" s="11">
        <f t="shared" si="2"/>
        <v>0</v>
      </c>
      <c r="R32" s="11">
        <f t="shared" si="3"/>
        <v>0</v>
      </c>
      <c r="S32" s="11">
        <f t="shared" si="4"/>
        <v>0</v>
      </c>
      <c r="T32" s="11">
        <f t="shared" si="5"/>
        <v>0</v>
      </c>
      <c r="U32" s="11">
        <f t="shared" si="6"/>
        <v>0</v>
      </c>
      <c r="V32" s="11">
        <f t="shared" si="7"/>
        <v>0</v>
      </c>
      <c r="W32" s="12">
        <f t="shared" si="8"/>
        <v>0</v>
      </c>
      <c r="X32" s="4">
        <f t="shared" si="9"/>
        <v>0</v>
      </c>
      <c r="AA32" s="13">
        <v>0</v>
      </c>
      <c r="AB32" s="14">
        <v>0</v>
      </c>
    </row>
    <row r="33" spans="1:28" ht="36">
      <c r="A33" s="8">
        <v>220</v>
      </c>
      <c r="B33" s="1" t="s">
        <v>59</v>
      </c>
      <c r="C33" s="1" t="s">
        <v>20</v>
      </c>
      <c r="D33" s="3" t="s">
        <v>66</v>
      </c>
      <c r="F33" s="9" t="s">
        <v>47</v>
      </c>
      <c r="G33" s="10">
        <v>15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4">
        <f t="shared" si="1"/>
        <v>0</v>
      </c>
      <c r="Q33" s="11">
        <f t="shared" si="2"/>
        <v>0</v>
      </c>
      <c r="R33" s="11">
        <f t="shared" si="3"/>
        <v>0</v>
      </c>
      <c r="S33" s="11">
        <f t="shared" si="4"/>
        <v>0</v>
      </c>
      <c r="T33" s="11">
        <f t="shared" si="5"/>
        <v>0</v>
      </c>
      <c r="U33" s="11">
        <f t="shared" si="6"/>
        <v>0</v>
      </c>
      <c r="V33" s="11">
        <f t="shared" si="7"/>
        <v>0</v>
      </c>
      <c r="W33" s="12">
        <f t="shared" si="8"/>
        <v>0</v>
      </c>
      <c r="X33" s="4">
        <f t="shared" si="9"/>
        <v>0</v>
      </c>
      <c r="AA33" s="13">
        <v>0</v>
      </c>
      <c r="AB33" s="14">
        <v>0</v>
      </c>
    </row>
    <row r="34" spans="1:28" ht="48">
      <c r="A34" s="8">
        <v>230</v>
      </c>
      <c r="B34" s="1" t="s">
        <v>67</v>
      </c>
      <c r="C34" s="1" t="s">
        <v>20</v>
      </c>
      <c r="D34" s="3" t="s">
        <v>68</v>
      </c>
      <c r="F34" s="9" t="s">
        <v>47</v>
      </c>
      <c r="G34" s="10">
        <v>20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4">
        <f t="shared" si="1"/>
        <v>0</v>
      </c>
      <c r="Q34" s="11">
        <f t="shared" si="2"/>
        <v>0</v>
      </c>
      <c r="R34" s="11">
        <f t="shared" si="3"/>
        <v>0</v>
      </c>
      <c r="S34" s="11">
        <f t="shared" si="4"/>
        <v>0</v>
      </c>
      <c r="T34" s="11">
        <f t="shared" si="5"/>
        <v>0</v>
      </c>
      <c r="U34" s="11">
        <f t="shared" si="6"/>
        <v>0</v>
      </c>
      <c r="V34" s="11">
        <f t="shared" si="7"/>
        <v>0</v>
      </c>
      <c r="W34" s="12">
        <f t="shared" si="8"/>
        <v>0</v>
      </c>
      <c r="X34" s="4">
        <f t="shared" si="9"/>
        <v>0</v>
      </c>
      <c r="AA34" s="13">
        <v>0</v>
      </c>
      <c r="AB34" s="14">
        <v>0</v>
      </c>
    </row>
    <row r="35" spans="1:28" ht="12.75">
      <c r="F35" s="23" t="s">
        <v>43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15">
        <f t="shared" ref="Q35:X35" si="10">SUM(Q17:Q34)</f>
        <v>0</v>
      </c>
      <c r="R35" s="15">
        <f t="shared" si="10"/>
        <v>0</v>
      </c>
      <c r="S35" s="15">
        <f t="shared" si="10"/>
        <v>0</v>
      </c>
      <c r="T35" s="15">
        <f t="shared" si="10"/>
        <v>0</v>
      </c>
      <c r="U35" s="15">
        <f t="shared" si="10"/>
        <v>0</v>
      </c>
      <c r="V35" s="15">
        <f t="shared" si="10"/>
        <v>0</v>
      </c>
      <c r="W35" s="16">
        <f t="shared" si="10"/>
        <v>0</v>
      </c>
      <c r="X35" s="17">
        <f t="shared" si="10"/>
        <v>0</v>
      </c>
      <c r="AB35" s="18">
        <v>0</v>
      </c>
    </row>
    <row r="37" spans="1:28" ht="12.75">
      <c r="A37" s="23" t="s">
        <v>69</v>
      </c>
      <c r="B37" s="21"/>
      <c r="C37" s="24" t="s">
        <v>10</v>
      </c>
      <c r="D37" s="21"/>
      <c r="E37" s="21"/>
    </row>
    <row r="38" spans="1:28" ht="24">
      <c r="A38" s="8">
        <v>240</v>
      </c>
      <c r="B38" s="1" t="s">
        <v>70</v>
      </c>
      <c r="C38" s="1" t="s">
        <v>20</v>
      </c>
      <c r="D38" s="3" t="s">
        <v>71</v>
      </c>
      <c r="F38" s="9" t="s">
        <v>72</v>
      </c>
      <c r="G38" s="10">
        <v>60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4">
        <f t="shared" ref="O38:O51" si="11">SUM(I38:N38)</f>
        <v>0</v>
      </c>
      <c r="Q38" s="11">
        <f t="shared" ref="Q38:Q51" si="12">G38*I38</f>
        <v>0</v>
      </c>
      <c r="R38" s="11">
        <f t="shared" ref="R38:R51" si="13">G38*J38</f>
        <v>0</v>
      </c>
      <c r="S38" s="11">
        <f t="shared" ref="S38:S51" si="14">G38*K38</f>
        <v>0</v>
      </c>
      <c r="T38" s="11">
        <f t="shared" ref="T38:T51" si="15">G38*L38</f>
        <v>0</v>
      </c>
      <c r="U38" s="11">
        <f t="shared" ref="U38:U51" si="16">G38*M38</f>
        <v>0</v>
      </c>
      <c r="V38" s="11">
        <f t="shared" ref="V38:V51" si="17">G38*N38</f>
        <v>0</v>
      </c>
      <c r="W38" s="12">
        <f t="shared" ref="W38:W51" si="18">G38*O38</f>
        <v>0</v>
      </c>
      <c r="X38" s="4">
        <f t="shared" ref="X38:X51" si="19">ROUND(W38,2)</f>
        <v>0</v>
      </c>
      <c r="AA38" s="13">
        <v>0</v>
      </c>
      <c r="AB38" s="14">
        <v>0</v>
      </c>
    </row>
    <row r="39" spans="1:28" ht="24">
      <c r="A39" s="8">
        <v>250</v>
      </c>
      <c r="B39" s="1" t="s">
        <v>51</v>
      </c>
      <c r="C39" s="1" t="s">
        <v>20</v>
      </c>
      <c r="D39" s="3" t="s">
        <v>73</v>
      </c>
      <c r="F39" s="9" t="s">
        <v>50</v>
      </c>
      <c r="G39" s="10">
        <v>3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4">
        <f t="shared" si="11"/>
        <v>0</v>
      </c>
      <c r="Q39" s="11">
        <f t="shared" si="12"/>
        <v>0</v>
      </c>
      <c r="R39" s="11">
        <f t="shared" si="13"/>
        <v>0</v>
      </c>
      <c r="S39" s="11">
        <f t="shared" si="14"/>
        <v>0</v>
      </c>
      <c r="T39" s="11">
        <f t="shared" si="15"/>
        <v>0</v>
      </c>
      <c r="U39" s="11">
        <f t="shared" si="16"/>
        <v>0</v>
      </c>
      <c r="V39" s="11">
        <f t="shared" si="17"/>
        <v>0</v>
      </c>
      <c r="W39" s="12">
        <f t="shared" si="18"/>
        <v>0</v>
      </c>
      <c r="X39" s="4">
        <f t="shared" si="19"/>
        <v>0</v>
      </c>
      <c r="AA39" s="13">
        <v>0</v>
      </c>
      <c r="AB39" s="14">
        <v>0</v>
      </c>
    </row>
    <row r="40" spans="1:28" ht="36">
      <c r="A40" s="8">
        <v>260</v>
      </c>
      <c r="B40" s="1" t="s">
        <v>70</v>
      </c>
      <c r="C40" s="1" t="s">
        <v>20</v>
      </c>
      <c r="D40" s="3" t="s">
        <v>74</v>
      </c>
      <c r="F40" s="9" t="s">
        <v>72</v>
      </c>
      <c r="G40" s="10">
        <v>1175.2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4">
        <f t="shared" si="11"/>
        <v>0</v>
      </c>
      <c r="Q40" s="11">
        <f t="shared" si="12"/>
        <v>0</v>
      </c>
      <c r="R40" s="11">
        <f t="shared" si="13"/>
        <v>0</v>
      </c>
      <c r="S40" s="11">
        <f t="shared" si="14"/>
        <v>0</v>
      </c>
      <c r="T40" s="11">
        <f t="shared" si="15"/>
        <v>0</v>
      </c>
      <c r="U40" s="11">
        <f t="shared" si="16"/>
        <v>0</v>
      </c>
      <c r="V40" s="11">
        <f t="shared" si="17"/>
        <v>0</v>
      </c>
      <c r="W40" s="12">
        <f t="shared" si="18"/>
        <v>0</v>
      </c>
      <c r="X40" s="4">
        <f t="shared" si="19"/>
        <v>0</v>
      </c>
      <c r="AA40" s="13">
        <v>0</v>
      </c>
      <c r="AB40" s="14">
        <v>0</v>
      </c>
    </row>
    <row r="41" spans="1:28" ht="24">
      <c r="A41" s="8">
        <v>270</v>
      </c>
      <c r="B41" s="1" t="s">
        <v>51</v>
      </c>
      <c r="C41" s="1" t="s">
        <v>20</v>
      </c>
      <c r="D41" s="3" t="s">
        <v>52</v>
      </c>
      <c r="F41" s="9" t="s">
        <v>50</v>
      </c>
      <c r="G41" s="10">
        <v>552.34400000000005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4">
        <f t="shared" si="11"/>
        <v>0</v>
      </c>
      <c r="Q41" s="11">
        <f t="shared" si="12"/>
        <v>0</v>
      </c>
      <c r="R41" s="11">
        <f t="shared" si="13"/>
        <v>0</v>
      </c>
      <c r="S41" s="11">
        <f t="shared" si="14"/>
        <v>0</v>
      </c>
      <c r="T41" s="11">
        <f t="shared" si="15"/>
        <v>0</v>
      </c>
      <c r="U41" s="11">
        <f t="shared" si="16"/>
        <v>0</v>
      </c>
      <c r="V41" s="11">
        <f t="shared" si="17"/>
        <v>0</v>
      </c>
      <c r="W41" s="12">
        <f t="shared" si="18"/>
        <v>0</v>
      </c>
      <c r="X41" s="4">
        <f t="shared" si="19"/>
        <v>0</v>
      </c>
      <c r="AA41" s="13">
        <v>0</v>
      </c>
      <c r="AB41" s="14">
        <v>0</v>
      </c>
    </row>
    <row r="42" spans="1:28" ht="60">
      <c r="A42" s="8">
        <v>280</v>
      </c>
      <c r="B42" s="1" t="s">
        <v>75</v>
      </c>
      <c r="C42" s="1" t="s">
        <v>20</v>
      </c>
      <c r="D42" s="3" t="s">
        <v>76</v>
      </c>
      <c r="F42" s="9" t="s">
        <v>72</v>
      </c>
      <c r="G42" s="10">
        <v>1175.2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4">
        <f t="shared" si="11"/>
        <v>0</v>
      </c>
      <c r="Q42" s="11">
        <f t="shared" si="12"/>
        <v>0</v>
      </c>
      <c r="R42" s="11">
        <f t="shared" si="13"/>
        <v>0</v>
      </c>
      <c r="S42" s="11">
        <f t="shared" si="14"/>
        <v>0</v>
      </c>
      <c r="T42" s="11">
        <f t="shared" si="15"/>
        <v>0</v>
      </c>
      <c r="U42" s="11">
        <f t="shared" si="16"/>
        <v>0</v>
      </c>
      <c r="V42" s="11">
        <f t="shared" si="17"/>
        <v>0</v>
      </c>
      <c r="W42" s="12">
        <f t="shared" si="18"/>
        <v>0</v>
      </c>
      <c r="X42" s="4">
        <f t="shared" si="19"/>
        <v>0</v>
      </c>
      <c r="AA42" s="13">
        <v>0</v>
      </c>
      <c r="AB42" s="14">
        <v>0</v>
      </c>
    </row>
    <row r="43" spans="1:28" ht="24">
      <c r="A43" s="8">
        <v>290</v>
      </c>
      <c r="B43" s="1" t="s">
        <v>77</v>
      </c>
      <c r="C43" s="1" t="s">
        <v>20</v>
      </c>
      <c r="D43" s="3" t="s">
        <v>78</v>
      </c>
      <c r="F43" s="9" t="s">
        <v>72</v>
      </c>
      <c r="G43" s="10">
        <v>1175.2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4">
        <f t="shared" si="11"/>
        <v>0</v>
      </c>
      <c r="Q43" s="11">
        <f t="shared" si="12"/>
        <v>0</v>
      </c>
      <c r="R43" s="11">
        <f t="shared" si="13"/>
        <v>0</v>
      </c>
      <c r="S43" s="11">
        <f t="shared" si="14"/>
        <v>0</v>
      </c>
      <c r="T43" s="11">
        <f t="shared" si="15"/>
        <v>0</v>
      </c>
      <c r="U43" s="11">
        <f t="shared" si="16"/>
        <v>0</v>
      </c>
      <c r="V43" s="11">
        <f t="shared" si="17"/>
        <v>0</v>
      </c>
      <c r="W43" s="12">
        <f t="shared" si="18"/>
        <v>0</v>
      </c>
      <c r="X43" s="4">
        <f t="shared" si="19"/>
        <v>0</v>
      </c>
      <c r="AA43" s="13">
        <v>0</v>
      </c>
      <c r="AB43" s="14">
        <v>0</v>
      </c>
    </row>
    <row r="44" spans="1:28" ht="48">
      <c r="A44" s="8">
        <v>300</v>
      </c>
      <c r="B44" s="1" t="s">
        <v>79</v>
      </c>
      <c r="C44" s="1" t="s">
        <v>20</v>
      </c>
      <c r="D44" s="3" t="s">
        <v>80</v>
      </c>
      <c r="F44" s="9" t="s">
        <v>72</v>
      </c>
      <c r="G44" s="10">
        <v>1098.2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4">
        <f t="shared" si="11"/>
        <v>0</v>
      </c>
      <c r="Q44" s="11">
        <f t="shared" si="12"/>
        <v>0</v>
      </c>
      <c r="R44" s="11">
        <f t="shared" si="13"/>
        <v>0</v>
      </c>
      <c r="S44" s="11">
        <f t="shared" si="14"/>
        <v>0</v>
      </c>
      <c r="T44" s="11">
        <f t="shared" si="15"/>
        <v>0</v>
      </c>
      <c r="U44" s="11">
        <f t="shared" si="16"/>
        <v>0</v>
      </c>
      <c r="V44" s="11">
        <f t="shared" si="17"/>
        <v>0</v>
      </c>
      <c r="W44" s="12">
        <f t="shared" si="18"/>
        <v>0</v>
      </c>
      <c r="X44" s="4">
        <f t="shared" si="19"/>
        <v>0</v>
      </c>
      <c r="AA44" s="13">
        <v>0</v>
      </c>
      <c r="AB44" s="14">
        <v>0</v>
      </c>
    </row>
    <row r="45" spans="1:28" ht="24">
      <c r="A45" s="8">
        <v>310</v>
      </c>
      <c r="B45" s="1" t="s">
        <v>81</v>
      </c>
      <c r="C45" s="1" t="s">
        <v>20</v>
      </c>
      <c r="D45" s="3" t="s">
        <v>82</v>
      </c>
      <c r="F45" s="9" t="s">
        <v>72</v>
      </c>
      <c r="G45" s="10">
        <v>1098.2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4">
        <f t="shared" si="11"/>
        <v>0</v>
      </c>
      <c r="Q45" s="11">
        <f t="shared" si="12"/>
        <v>0</v>
      </c>
      <c r="R45" s="11">
        <f t="shared" si="13"/>
        <v>0</v>
      </c>
      <c r="S45" s="11">
        <f t="shared" si="14"/>
        <v>0</v>
      </c>
      <c r="T45" s="11">
        <f t="shared" si="15"/>
        <v>0</v>
      </c>
      <c r="U45" s="11">
        <f t="shared" si="16"/>
        <v>0</v>
      </c>
      <c r="V45" s="11">
        <f t="shared" si="17"/>
        <v>0</v>
      </c>
      <c r="W45" s="12">
        <f t="shared" si="18"/>
        <v>0</v>
      </c>
      <c r="X45" s="4">
        <f t="shared" si="19"/>
        <v>0</v>
      </c>
      <c r="AA45" s="13">
        <v>0</v>
      </c>
      <c r="AB45" s="14">
        <v>0</v>
      </c>
    </row>
    <row r="46" spans="1:28" ht="24">
      <c r="A46" s="8">
        <v>320</v>
      </c>
      <c r="B46" s="1" t="s">
        <v>83</v>
      </c>
      <c r="C46" s="1" t="s">
        <v>20</v>
      </c>
      <c r="D46" s="3" t="s">
        <v>84</v>
      </c>
      <c r="F46" s="9" t="s">
        <v>72</v>
      </c>
      <c r="G46" s="10">
        <v>1098.2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4">
        <f t="shared" si="11"/>
        <v>0</v>
      </c>
      <c r="Q46" s="11">
        <f t="shared" si="12"/>
        <v>0</v>
      </c>
      <c r="R46" s="11">
        <f t="shared" si="13"/>
        <v>0</v>
      </c>
      <c r="S46" s="11">
        <f t="shared" si="14"/>
        <v>0</v>
      </c>
      <c r="T46" s="11">
        <f t="shared" si="15"/>
        <v>0</v>
      </c>
      <c r="U46" s="11">
        <f t="shared" si="16"/>
        <v>0</v>
      </c>
      <c r="V46" s="11">
        <f t="shared" si="17"/>
        <v>0</v>
      </c>
      <c r="W46" s="12">
        <f t="shared" si="18"/>
        <v>0</v>
      </c>
      <c r="X46" s="4">
        <f t="shared" si="19"/>
        <v>0</v>
      </c>
      <c r="AA46" s="13">
        <v>0</v>
      </c>
      <c r="AB46" s="14">
        <v>0</v>
      </c>
    </row>
    <row r="47" spans="1:28" ht="24">
      <c r="A47" s="8">
        <v>330</v>
      </c>
      <c r="B47" s="1" t="s">
        <v>85</v>
      </c>
      <c r="C47" s="1" t="s">
        <v>20</v>
      </c>
      <c r="D47" s="3" t="s">
        <v>86</v>
      </c>
      <c r="F47" s="9" t="s">
        <v>72</v>
      </c>
      <c r="G47" s="10">
        <v>1037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4">
        <f t="shared" si="11"/>
        <v>0</v>
      </c>
      <c r="Q47" s="11">
        <f t="shared" si="12"/>
        <v>0</v>
      </c>
      <c r="R47" s="11">
        <f t="shared" si="13"/>
        <v>0</v>
      </c>
      <c r="S47" s="11">
        <f t="shared" si="14"/>
        <v>0</v>
      </c>
      <c r="T47" s="11">
        <f t="shared" si="15"/>
        <v>0</v>
      </c>
      <c r="U47" s="11">
        <f t="shared" si="16"/>
        <v>0</v>
      </c>
      <c r="V47" s="11">
        <f t="shared" si="17"/>
        <v>0</v>
      </c>
      <c r="W47" s="12">
        <f t="shared" si="18"/>
        <v>0</v>
      </c>
      <c r="X47" s="4">
        <f t="shared" si="19"/>
        <v>0</v>
      </c>
      <c r="AA47" s="13">
        <v>0</v>
      </c>
      <c r="AB47" s="14">
        <v>0</v>
      </c>
    </row>
    <row r="48" spans="1:28" ht="24">
      <c r="A48" s="8">
        <v>340</v>
      </c>
      <c r="B48" s="1" t="s">
        <v>87</v>
      </c>
      <c r="C48" s="1" t="s">
        <v>20</v>
      </c>
      <c r="D48" s="3" t="s">
        <v>82</v>
      </c>
      <c r="F48" s="9" t="s">
        <v>72</v>
      </c>
      <c r="G48" s="10">
        <v>1093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4">
        <f t="shared" si="11"/>
        <v>0</v>
      </c>
      <c r="Q48" s="11">
        <f t="shared" si="12"/>
        <v>0</v>
      </c>
      <c r="R48" s="11">
        <f t="shared" si="13"/>
        <v>0</v>
      </c>
      <c r="S48" s="11">
        <f t="shared" si="14"/>
        <v>0</v>
      </c>
      <c r="T48" s="11">
        <f t="shared" si="15"/>
        <v>0</v>
      </c>
      <c r="U48" s="11">
        <f t="shared" si="16"/>
        <v>0</v>
      </c>
      <c r="V48" s="11">
        <f t="shared" si="17"/>
        <v>0</v>
      </c>
      <c r="W48" s="12">
        <f t="shared" si="18"/>
        <v>0</v>
      </c>
      <c r="X48" s="4">
        <f t="shared" si="19"/>
        <v>0</v>
      </c>
      <c r="AA48" s="13">
        <v>0</v>
      </c>
      <c r="AB48" s="14">
        <v>0</v>
      </c>
    </row>
    <row r="49" spans="1:28" ht="24">
      <c r="A49" s="8">
        <v>350</v>
      </c>
      <c r="B49" s="1" t="s">
        <v>83</v>
      </c>
      <c r="C49" s="1" t="s">
        <v>20</v>
      </c>
      <c r="D49" s="3" t="s">
        <v>88</v>
      </c>
      <c r="F49" s="9" t="s">
        <v>72</v>
      </c>
      <c r="G49" s="10">
        <v>1093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4">
        <f t="shared" si="11"/>
        <v>0</v>
      </c>
      <c r="Q49" s="11">
        <f t="shared" si="12"/>
        <v>0</v>
      </c>
      <c r="R49" s="11">
        <f t="shared" si="13"/>
        <v>0</v>
      </c>
      <c r="S49" s="11">
        <f t="shared" si="14"/>
        <v>0</v>
      </c>
      <c r="T49" s="11">
        <f t="shared" si="15"/>
        <v>0</v>
      </c>
      <c r="U49" s="11">
        <f t="shared" si="16"/>
        <v>0</v>
      </c>
      <c r="V49" s="11">
        <f t="shared" si="17"/>
        <v>0</v>
      </c>
      <c r="W49" s="12">
        <f t="shared" si="18"/>
        <v>0</v>
      </c>
      <c r="X49" s="4">
        <f t="shared" si="19"/>
        <v>0</v>
      </c>
      <c r="AA49" s="13">
        <v>0</v>
      </c>
      <c r="AB49" s="14">
        <v>0</v>
      </c>
    </row>
    <row r="50" spans="1:28" ht="60">
      <c r="A50" s="8">
        <v>360</v>
      </c>
      <c r="B50" s="1" t="s">
        <v>89</v>
      </c>
      <c r="C50" s="1" t="s">
        <v>20</v>
      </c>
      <c r="D50" s="3" t="s">
        <v>90</v>
      </c>
      <c r="F50" s="9" t="s">
        <v>72</v>
      </c>
      <c r="G50" s="10">
        <v>6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4">
        <f t="shared" si="11"/>
        <v>0</v>
      </c>
      <c r="Q50" s="11">
        <f t="shared" si="12"/>
        <v>0</v>
      </c>
      <c r="R50" s="11">
        <f t="shared" si="13"/>
        <v>0</v>
      </c>
      <c r="S50" s="11">
        <f t="shared" si="14"/>
        <v>0</v>
      </c>
      <c r="T50" s="11">
        <f t="shared" si="15"/>
        <v>0</v>
      </c>
      <c r="U50" s="11">
        <f t="shared" si="16"/>
        <v>0</v>
      </c>
      <c r="V50" s="11">
        <f t="shared" si="17"/>
        <v>0</v>
      </c>
      <c r="W50" s="12">
        <f t="shared" si="18"/>
        <v>0</v>
      </c>
      <c r="X50" s="4">
        <f t="shared" si="19"/>
        <v>0</v>
      </c>
      <c r="AA50" s="13">
        <v>0</v>
      </c>
      <c r="AB50" s="14">
        <v>0</v>
      </c>
    </row>
    <row r="51" spans="1:28" ht="36">
      <c r="A51" s="8">
        <v>370</v>
      </c>
      <c r="B51" s="1" t="s">
        <v>91</v>
      </c>
      <c r="C51" s="1" t="s">
        <v>20</v>
      </c>
      <c r="D51" s="3" t="s">
        <v>92</v>
      </c>
      <c r="F51" s="9" t="s">
        <v>72</v>
      </c>
      <c r="G51" s="10">
        <v>1075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4">
        <f t="shared" si="11"/>
        <v>0</v>
      </c>
      <c r="Q51" s="11">
        <f t="shared" si="12"/>
        <v>0</v>
      </c>
      <c r="R51" s="11">
        <f t="shared" si="13"/>
        <v>0</v>
      </c>
      <c r="S51" s="11">
        <f t="shared" si="14"/>
        <v>0</v>
      </c>
      <c r="T51" s="11">
        <f t="shared" si="15"/>
        <v>0</v>
      </c>
      <c r="U51" s="11">
        <f t="shared" si="16"/>
        <v>0</v>
      </c>
      <c r="V51" s="11">
        <f t="shared" si="17"/>
        <v>0</v>
      </c>
      <c r="W51" s="12">
        <f t="shared" si="18"/>
        <v>0</v>
      </c>
      <c r="X51" s="4">
        <f t="shared" si="19"/>
        <v>0</v>
      </c>
      <c r="AA51" s="13">
        <v>0</v>
      </c>
      <c r="AB51" s="14">
        <v>0</v>
      </c>
    </row>
    <row r="52" spans="1:28" ht="12.75">
      <c r="F52" s="23" t="s">
        <v>43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15">
        <f t="shared" ref="Q52:X52" si="20">SUM(Q38:Q51)</f>
        <v>0</v>
      </c>
      <c r="R52" s="15">
        <f t="shared" si="20"/>
        <v>0</v>
      </c>
      <c r="S52" s="15">
        <f t="shared" si="20"/>
        <v>0</v>
      </c>
      <c r="T52" s="15">
        <f t="shared" si="20"/>
        <v>0</v>
      </c>
      <c r="U52" s="15">
        <f t="shared" si="20"/>
        <v>0</v>
      </c>
      <c r="V52" s="15">
        <f t="shared" si="20"/>
        <v>0</v>
      </c>
      <c r="W52" s="16">
        <f t="shared" si="20"/>
        <v>0</v>
      </c>
      <c r="X52" s="17">
        <f t="shared" si="20"/>
        <v>0</v>
      </c>
      <c r="AB52" s="18">
        <v>0</v>
      </c>
    </row>
    <row r="54" spans="1:28" ht="12.75">
      <c r="A54" s="23" t="s">
        <v>93</v>
      </c>
      <c r="B54" s="21"/>
      <c r="C54" s="24" t="s">
        <v>11</v>
      </c>
      <c r="D54" s="21"/>
      <c r="E54" s="21"/>
    </row>
    <row r="55" spans="1:28" ht="36">
      <c r="A55" s="8">
        <v>380</v>
      </c>
      <c r="B55" s="1" t="s">
        <v>70</v>
      </c>
      <c r="C55" s="1" t="s">
        <v>20</v>
      </c>
      <c r="D55" s="3" t="s">
        <v>94</v>
      </c>
      <c r="F55" s="9" t="s">
        <v>72</v>
      </c>
      <c r="G55" s="10">
        <v>70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4">
        <f t="shared" ref="O55:O61" si="21">SUM(I55:N55)</f>
        <v>0</v>
      </c>
      <c r="Q55" s="11">
        <f t="shared" ref="Q55:Q61" si="22">G55*I55</f>
        <v>0</v>
      </c>
      <c r="R55" s="11">
        <f t="shared" ref="R55:R61" si="23">G55*J55</f>
        <v>0</v>
      </c>
      <c r="S55" s="11">
        <f t="shared" ref="S55:S61" si="24">G55*K55</f>
        <v>0</v>
      </c>
      <c r="T55" s="11">
        <f t="shared" ref="T55:T61" si="25">G55*L55</f>
        <v>0</v>
      </c>
      <c r="U55" s="11">
        <f t="shared" ref="U55:U61" si="26">G55*M55</f>
        <v>0</v>
      </c>
      <c r="V55" s="11">
        <f t="shared" ref="V55:V61" si="27">G55*N55</f>
        <v>0</v>
      </c>
      <c r="W55" s="12">
        <f t="shared" ref="W55:W61" si="28">G55*O55</f>
        <v>0</v>
      </c>
      <c r="X55" s="4">
        <f t="shared" ref="X55:X61" si="29">ROUND(W55,2)</f>
        <v>0</v>
      </c>
      <c r="AA55" s="13">
        <v>0</v>
      </c>
      <c r="AB55" s="14">
        <v>0</v>
      </c>
    </row>
    <row r="56" spans="1:28" ht="60">
      <c r="A56" s="8">
        <v>390</v>
      </c>
      <c r="B56" s="1" t="s">
        <v>70</v>
      </c>
      <c r="C56" s="1" t="s">
        <v>20</v>
      </c>
      <c r="D56" s="3" t="s">
        <v>95</v>
      </c>
      <c r="F56" s="9" t="s">
        <v>72</v>
      </c>
      <c r="G56" s="10">
        <v>115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4">
        <f t="shared" si="21"/>
        <v>0</v>
      </c>
      <c r="Q56" s="11">
        <f t="shared" si="22"/>
        <v>0</v>
      </c>
      <c r="R56" s="11">
        <f t="shared" si="23"/>
        <v>0</v>
      </c>
      <c r="S56" s="11">
        <f t="shared" si="24"/>
        <v>0</v>
      </c>
      <c r="T56" s="11">
        <f t="shared" si="25"/>
        <v>0</v>
      </c>
      <c r="U56" s="11">
        <f t="shared" si="26"/>
        <v>0</v>
      </c>
      <c r="V56" s="11">
        <f t="shared" si="27"/>
        <v>0</v>
      </c>
      <c r="W56" s="12">
        <f t="shared" si="28"/>
        <v>0</v>
      </c>
      <c r="X56" s="4">
        <f t="shared" si="29"/>
        <v>0</v>
      </c>
      <c r="AA56" s="13">
        <v>0</v>
      </c>
      <c r="AB56" s="14">
        <v>0</v>
      </c>
    </row>
    <row r="57" spans="1:28" ht="24">
      <c r="A57" s="8">
        <v>400</v>
      </c>
      <c r="B57" s="1" t="s">
        <v>51</v>
      </c>
      <c r="C57" s="1" t="s">
        <v>20</v>
      </c>
      <c r="D57" s="3" t="s">
        <v>52</v>
      </c>
      <c r="F57" s="9" t="s">
        <v>50</v>
      </c>
      <c r="G57" s="10">
        <v>75.849999999999994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4">
        <f t="shared" si="21"/>
        <v>0</v>
      </c>
      <c r="Q57" s="11">
        <f t="shared" si="22"/>
        <v>0</v>
      </c>
      <c r="R57" s="11">
        <f t="shared" si="23"/>
        <v>0</v>
      </c>
      <c r="S57" s="11">
        <f t="shared" si="24"/>
        <v>0</v>
      </c>
      <c r="T57" s="11">
        <f t="shared" si="25"/>
        <v>0</v>
      </c>
      <c r="U57" s="11">
        <f t="shared" si="26"/>
        <v>0</v>
      </c>
      <c r="V57" s="11">
        <f t="shared" si="27"/>
        <v>0</v>
      </c>
      <c r="W57" s="12">
        <f t="shared" si="28"/>
        <v>0</v>
      </c>
      <c r="X57" s="4">
        <f t="shared" si="29"/>
        <v>0</v>
      </c>
      <c r="AA57" s="13">
        <v>0</v>
      </c>
      <c r="AB57" s="14">
        <v>0</v>
      </c>
    </row>
    <row r="58" spans="1:28" ht="60">
      <c r="A58" s="8">
        <v>410</v>
      </c>
      <c r="B58" s="1" t="s">
        <v>75</v>
      </c>
      <c r="C58" s="1" t="s">
        <v>20</v>
      </c>
      <c r="D58" s="3" t="s">
        <v>76</v>
      </c>
      <c r="F58" s="9" t="s">
        <v>72</v>
      </c>
      <c r="G58" s="10">
        <v>185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4">
        <f t="shared" si="21"/>
        <v>0</v>
      </c>
      <c r="Q58" s="11">
        <f t="shared" si="22"/>
        <v>0</v>
      </c>
      <c r="R58" s="11">
        <f t="shared" si="23"/>
        <v>0</v>
      </c>
      <c r="S58" s="11">
        <f t="shared" si="24"/>
        <v>0</v>
      </c>
      <c r="T58" s="11">
        <f t="shared" si="25"/>
        <v>0</v>
      </c>
      <c r="U58" s="11">
        <f t="shared" si="26"/>
        <v>0</v>
      </c>
      <c r="V58" s="11">
        <f t="shared" si="27"/>
        <v>0</v>
      </c>
      <c r="W58" s="12">
        <f t="shared" si="28"/>
        <v>0</v>
      </c>
      <c r="X58" s="4">
        <f t="shared" si="29"/>
        <v>0</v>
      </c>
      <c r="AA58" s="13">
        <v>0</v>
      </c>
      <c r="AB58" s="14">
        <v>0</v>
      </c>
    </row>
    <row r="59" spans="1:28" ht="24">
      <c r="A59" s="8">
        <v>420</v>
      </c>
      <c r="B59" s="1" t="s">
        <v>77</v>
      </c>
      <c r="C59" s="1" t="s">
        <v>20</v>
      </c>
      <c r="D59" s="3" t="s">
        <v>78</v>
      </c>
      <c r="F59" s="9" t="s">
        <v>72</v>
      </c>
      <c r="G59" s="10">
        <v>185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4">
        <f t="shared" si="21"/>
        <v>0</v>
      </c>
      <c r="Q59" s="11">
        <f t="shared" si="22"/>
        <v>0</v>
      </c>
      <c r="R59" s="11">
        <f t="shared" si="23"/>
        <v>0</v>
      </c>
      <c r="S59" s="11">
        <f t="shared" si="24"/>
        <v>0</v>
      </c>
      <c r="T59" s="11">
        <f t="shared" si="25"/>
        <v>0</v>
      </c>
      <c r="U59" s="11">
        <f t="shared" si="26"/>
        <v>0</v>
      </c>
      <c r="V59" s="11">
        <f t="shared" si="27"/>
        <v>0</v>
      </c>
      <c r="W59" s="12">
        <f t="shared" si="28"/>
        <v>0</v>
      </c>
      <c r="X59" s="4">
        <f t="shared" si="29"/>
        <v>0</v>
      </c>
      <c r="AA59" s="13">
        <v>0</v>
      </c>
      <c r="AB59" s="14">
        <v>0</v>
      </c>
    </row>
    <row r="60" spans="1:28" ht="24">
      <c r="A60" s="8">
        <v>430</v>
      </c>
      <c r="B60" s="1" t="s">
        <v>77</v>
      </c>
      <c r="C60" s="1" t="s">
        <v>20</v>
      </c>
      <c r="D60" s="3" t="s">
        <v>96</v>
      </c>
      <c r="F60" s="9" t="s">
        <v>72</v>
      </c>
      <c r="G60" s="10">
        <v>185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4">
        <f t="shared" si="21"/>
        <v>0</v>
      </c>
      <c r="Q60" s="11">
        <f t="shared" si="22"/>
        <v>0</v>
      </c>
      <c r="R60" s="11">
        <f t="shared" si="23"/>
        <v>0</v>
      </c>
      <c r="S60" s="11">
        <f t="shared" si="24"/>
        <v>0</v>
      </c>
      <c r="T60" s="11">
        <f t="shared" si="25"/>
        <v>0</v>
      </c>
      <c r="U60" s="11">
        <f t="shared" si="26"/>
        <v>0</v>
      </c>
      <c r="V60" s="11">
        <f t="shared" si="27"/>
        <v>0</v>
      </c>
      <c r="W60" s="12">
        <f t="shared" si="28"/>
        <v>0</v>
      </c>
      <c r="X60" s="4">
        <f t="shared" si="29"/>
        <v>0</v>
      </c>
      <c r="AA60" s="13">
        <v>0</v>
      </c>
      <c r="AB60" s="14">
        <v>0</v>
      </c>
    </row>
    <row r="61" spans="1:28" ht="48">
      <c r="A61" s="8">
        <v>440</v>
      </c>
      <c r="B61" s="1" t="s">
        <v>97</v>
      </c>
      <c r="C61" s="1" t="s">
        <v>20</v>
      </c>
      <c r="D61" s="3" t="s">
        <v>98</v>
      </c>
      <c r="F61" s="9" t="s">
        <v>72</v>
      </c>
      <c r="G61" s="10">
        <v>185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4">
        <f t="shared" si="21"/>
        <v>0</v>
      </c>
      <c r="Q61" s="11">
        <f t="shared" si="22"/>
        <v>0</v>
      </c>
      <c r="R61" s="11">
        <f t="shared" si="23"/>
        <v>0</v>
      </c>
      <c r="S61" s="11">
        <f t="shared" si="24"/>
        <v>0</v>
      </c>
      <c r="T61" s="11">
        <f t="shared" si="25"/>
        <v>0</v>
      </c>
      <c r="U61" s="11">
        <f t="shared" si="26"/>
        <v>0</v>
      </c>
      <c r="V61" s="11">
        <f t="shared" si="27"/>
        <v>0</v>
      </c>
      <c r="W61" s="12">
        <f t="shared" si="28"/>
        <v>0</v>
      </c>
      <c r="X61" s="4">
        <f t="shared" si="29"/>
        <v>0</v>
      </c>
      <c r="AA61" s="13">
        <v>0</v>
      </c>
      <c r="AB61" s="14">
        <v>0</v>
      </c>
    </row>
    <row r="62" spans="1:28" ht="12.75">
      <c r="F62" s="23" t="s">
        <v>43</v>
      </c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15">
        <f t="shared" ref="Q62:X62" si="30">SUM(Q55:Q61)</f>
        <v>0</v>
      </c>
      <c r="R62" s="15">
        <f t="shared" si="30"/>
        <v>0</v>
      </c>
      <c r="S62" s="15">
        <f t="shared" si="30"/>
        <v>0</v>
      </c>
      <c r="T62" s="15">
        <f t="shared" si="30"/>
        <v>0</v>
      </c>
      <c r="U62" s="15">
        <f t="shared" si="30"/>
        <v>0</v>
      </c>
      <c r="V62" s="15">
        <f t="shared" si="30"/>
        <v>0</v>
      </c>
      <c r="W62" s="16">
        <f t="shared" si="30"/>
        <v>0</v>
      </c>
      <c r="X62" s="17">
        <f t="shared" si="30"/>
        <v>0</v>
      </c>
      <c r="AB62" s="18">
        <v>0</v>
      </c>
    </row>
    <row r="64" spans="1:28" ht="12.75">
      <c r="A64" s="23" t="s">
        <v>99</v>
      </c>
      <c r="B64" s="21"/>
      <c r="C64" s="24" t="s">
        <v>12</v>
      </c>
      <c r="D64" s="21"/>
      <c r="E64" s="21"/>
    </row>
    <row r="65" spans="1:28" ht="36">
      <c r="A65" s="8">
        <v>450</v>
      </c>
      <c r="B65" s="1" t="s">
        <v>70</v>
      </c>
      <c r="C65" s="1" t="s">
        <v>20</v>
      </c>
      <c r="D65" s="3" t="s">
        <v>100</v>
      </c>
      <c r="F65" s="9" t="s">
        <v>72</v>
      </c>
      <c r="G65" s="10">
        <v>30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4">
        <f t="shared" ref="O65:O70" si="31">SUM(I65:N65)</f>
        <v>0</v>
      </c>
      <c r="Q65" s="11">
        <f t="shared" ref="Q65:Q70" si="32">G65*I65</f>
        <v>0</v>
      </c>
      <c r="R65" s="11">
        <f t="shared" ref="R65:R70" si="33">G65*J65</f>
        <v>0</v>
      </c>
      <c r="S65" s="11">
        <f t="shared" ref="S65:S70" si="34">G65*K65</f>
        <v>0</v>
      </c>
      <c r="T65" s="11">
        <f t="shared" ref="T65:T70" si="35">G65*L65</f>
        <v>0</v>
      </c>
      <c r="U65" s="11">
        <f t="shared" ref="U65:U70" si="36">G65*M65</f>
        <v>0</v>
      </c>
      <c r="V65" s="11">
        <f t="shared" ref="V65:V70" si="37">G65*N65</f>
        <v>0</v>
      </c>
      <c r="W65" s="12">
        <f t="shared" ref="W65:W70" si="38">G65*O65</f>
        <v>0</v>
      </c>
      <c r="X65" s="4">
        <f t="shared" ref="X65:X70" si="39">ROUND(W65,2)</f>
        <v>0</v>
      </c>
      <c r="AA65" s="13">
        <v>0</v>
      </c>
      <c r="AB65" s="14">
        <v>0</v>
      </c>
    </row>
    <row r="66" spans="1:28" ht="60">
      <c r="A66" s="8">
        <v>460</v>
      </c>
      <c r="B66" s="1" t="s">
        <v>70</v>
      </c>
      <c r="C66" s="1" t="s">
        <v>20</v>
      </c>
      <c r="D66" s="3" t="s">
        <v>101</v>
      </c>
      <c r="F66" s="9" t="s">
        <v>72</v>
      </c>
      <c r="G66" s="10">
        <v>310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4">
        <f t="shared" si="31"/>
        <v>0</v>
      </c>
      <c r="Q66" s="11">
        <f t="shared" si="32"/>
        <v>0</v>
      </c>
      <c r="R66" s="11">
        <f t="shared" si="33"/>
        <v>0</v>
      </c>
      <c r="S66" s="11">
        <f t="shared" si="34"/>
        <v>0</v>
      </c>
      <c r="T66" s="11">
        <f t="shared" si="35"/>
        <v>0</v>
      </c>
      <c r="U66" s="11">
        <f t="shared" si="36"/>
        <v>0</v>
      </c>
      <c r="V66" s="11">
        <f t="shared" si="37"/>
        <v>0</v>
      </c>
      <c r="W66" s="12">
        <f t="shared" si="38"/>
        <v>0</v>
      </c>
      <c r="X66" s="4">
        <f t="shared" si="39"/>
        <v>0</v>
      </c>
      <c r="AA66" s="13">
        <v>0</v>
      </c>
      <c r="AB66" s="14">
        <v>0</v>
      </c>
    </row>
    <row r="67" spans="1:28" ht="24">
      <c r="A67" s="8">
        <v>470</v>
      </c>
      <c r="B67" s="1" t="s">
        <v>51</v>
      </c>
      <c r="C67" s="1" t="s">
        <v>20</v>
      </c>
      <c r="D67" s="3" t="s">
        <v>52</v>
      </c>
      <c r="F67" s="9" t="s">
        <v>50</v>
      </c>
      <c r="G67" s="10">
        <v>88.4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4">
        <f t="shared" si="31"/>
        <v>0</v>
      </c>
      <c r="Q67" s="11">
        <f t="shared" si="32"/>
        <v>0</v>
      </c>
      <c r="R67" s="11">
        <f t="shared" si="33"/>
        <v>0</v>
      </c>
      <c r="S67" s="11">
        <f t="shared" si="34"/>
        <v>0</v>
      </c>
      <c r="T67" s="11">
        <f t="shared" si="35"/>
        <v>0</v>
      </c>
      <c r="U67" s="11">
        <f t="shared" si="36"/>
        <v>0</v>
      </c>
      <c r="V67" s="11">
        <f t="shared" si="37"/>
        <v>0</v>
      </c>
      <c r="W67" s="12">
        <f t="shared" si="38"/>
        <v>0</v>
      </c>
      <c r="X67" s="4">
        <f t="shared" si="39"/>
        <v>0</v>
      </c>
      <c r="AA67" s="13">
        <v>0</v>
      </c>
      <c r="AB67" s="14">
        <v>0</v>
      </c>
    </row>
    <row r="68" spans="1:28" ht="60">
      <c r="A68" s="8">
        <v>480</v>
      </c>
      <c r="B68" s="1" t="s">
        <v>75</v>
      </c>
      <c r="C68" s="1" t="s">
        <v>20</v>
      </c>
      <c r="D68" s="3" t="s">
        <v>76</v>
      </c>
      <c r="F68" s="9" t="s">
        <v>72</v>
      </c>
      <c r="G68" s="10">
        <v>340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4">
        <f t="shared" si="31"/>
        <v>0</v>
      </c>
      <c r="Q68" s="11">
        <f t="shared" si="32"/>
        <v>0</v>
      </c>
      <c r="R68" s="11">
        <f t="shared" si="33"/>
        <v>0</v>
      </c>
      <c r="S68" s="11">
        <f t="shared" si="34"/>
        <v>0</v>
      </c>
      <c r="T68" s="11">
        <f t="shared" si="35"/>
        <v>0</v>
      </c>
      <c r="U68" s="11">
        <f t="shared" si="36"/>
        <v>0</v>
      </c>
      <c r="V68" s="11">
        <f t="shared" si="37"/>
        <v>0</v>
      </c>
      <c r="W68" s="12">
        <f t="shared" si="38"/>
        <v>0</v>
      </c>
      <c r="X68" s="4">
        <f t="shared" si="39"/>
        <v>0</v>
      </c>
      <c r="AA68" s="13">
        <v>0</v>
      </c>
      <c r="AB68" s="14">
        <v>0</v>
      </c>
    </row>
    <row r="69" spans="1:28" ht="24">
      <c r="A69" s="8">
        <v>490</v>
      </c>
      <c r="B69" s="1" t="s">
        <v>77</v>
      </c>
      <c r="C69" s="1" t="s">
        <v>20</v>
      </c>
      <c r="D69" s="3" t="s">
        <v>78</v>
      </c>
      <c r="F69" s="9" t="s">
        <v>72</v>
      </c>
      <c r="G69" s="10">
        <v>340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4">
        <f t="shared" si="31"/>
        <v>0</v>
      </c>
      <c r="Q69" s="11">
        <f t="shared" si="32"/>
        <v>0</v>
      </c>
      <c r="R69" s="11">
        <f t="shared" si="33"/>
        <v>0</v>
      </c>
      <c r="S69" s="11">
        <f t="shared" si="34"/>
        <v>0</v>
      </c>
      <c r="T69" s="11">
        <f t="shared" si="35"/>
        <v>0</v>
      </c>
      <c r="U69" s="11">
        <f t="shared" si="36"/>
        <v>0</v>
      </c>
      <c r="V69" s="11">
        <f t="shared" si="37"/>
        <v>0</v>
      </c>
      <c r="W69" s="12">
        <f t="shared" si="38"/>
        <v>0</v>
      </c>
      <c r="X69" s="4">
        <f t="shared" si="39"/>
        <v>0</v>
      </c>
      <c r="AA69" s="13">
        <v>0</v>
      </c>
      <c r="AB69" s="14">
        <v>0</v>
      </c>
    </row>
    <row r="70" spans="1:28" ht="48">
      <c r="A70" s="8">
        <v>500</v>
      </c>
      <c r="B70" s="1" t="s">
        <v>97</v>
      </c>
      <c r="C70" s="1" t="s">
        <v>20</v>
      </c>
      <c r="D70" s="3" t="s">
        <v>98</v>
      </c>
      <c r="F70" s="9" t="s">
        <v>72</v>
      </c>
      <c r="G70" s="10">
        <v>340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4">
        <f t="shared" si="31"/>
        <v>0</v>
      </c>
      <c r="Q70" s="11">
        <f t="shared" si="32"/>
        <v>0</v>
      </c>
      <c r="R70" s="11">
        <f t="shared" si="33"/>
        <v>0</v>
      </c>
      <c r="S70" s="11">
        <f t="shared" si="34"/>
        <v>0</v>
      </c>
      <c r="T70" s="11">
        <f t="shared" si="35"/>
        <v>0</v>
      </c>
      <c r="U70" s="11">
        <f t="shared" si="36"/>
        <v>0</v>
      </c>
      <c r="V70" s="11">
        <f t="shared" si="37"/>
        <v>0</v>
      </c>
      <c r="W70" s="12">
        <f t="shared" si="38"/>
        <v>0</v>
      </c>
      <c r="X70" s="4">
        <f t="shared" si="39"/>
        <v>0</v>
      </c>
      <c r="AA70" s="13">
        <v>0</v>
      </c>
      <c r="AB70" s="14">
        <v>0</v>
      </c>
    </row>
    <row r="71" spans="1:28" ht="12.75">
      <c r="F71" s="23" t="s">
        <v>43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15">
        <f t="shared" ref="Q71:X71" si="40">SUM(Q65:Q70)</f>
        <v>0</v>
      </c>
      <c r="R71" s="15">
        <f t="shared" si="40"/>
        <v>0</v>
      </c>
      <c r="S71" s="15">
        <f t="shared" si="40"/>
        <v>0</v>
      </c>
      <c r="T71" s="15">
        <f t="shared" si="40"/>
        <v>0</v>
      </c>
      <c r="U71" s="15">
        <f t="shared" si="40"/>
        <v>0</v>
      </c>
      <c r="V71" s="15">
        <f t="shared" si="40"/>
        <v>0</v>
      </c>
      <c r="W71" s="16">
        <f t="shared" si="40"/>
        <v>0</v>
      </c>
      <c r="X71" s="17">
        <f t="shared" si="40"/>
        <v>0</v>
      </c>
      <c r="AB71" s="18">
        <v>0</v>
      </c>
    </row>
    <row r="73" spans="1:28" ht="12.75">
      <c r="A73" s="23" t="s">
        <v>102</v>
      </c>
      <c r="B73" s="21"/>
      <c r="C73" s="24" t="s">
        <v>13</v>
      </c>
      <c r="D73" s="21"/>
      <c r="E73" s="21"/>
    </row>
    <row r="74" spans="1:28" ht="24">
      <c r="A74" s="8">
        <v>510</v>
      </c>
      <c r="B74" s="1" t="s">
        <v>103</v>
      </c>
      <c r="C74" s="1" t="s">
        <v>20</v>
      </c>
      <c r="D74" s="3" t="s">
        <v>104</v>
      </c>
      <c r="F74" s="9" t="s">
        <v>72</v>
      </c>
      <c r="G74" s="10">
        <v>80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4">
        <f>SUM(I74:N74)</f>
        <v>0</v>
      </c>
      <c r="Q74" s="11">
        <f>G74*I74</f>
        <v>0</v>
      </c>
      <c r="R74" s="11">
        <f>G74*J74</f>
        <v>0</v>
      </c>
      <c r="S74" s="11">
        <f>G74*K74</f>
        <v>0</v>
      </c>
      <c r="T74" s="11">
        <f>G74*L74</f>
        <v>0</v>
      </c>
      <c r="U74" s="11">
        <f>G74*M74</f>
        <v>0</v>
      </c>
      <c r="V74" s="11">
        <f>G74*N74</f>
        <v>0</v>
      </c>
      <c r="W74" s="12">
        <f>G74*O74</f>
        <v>0</v>
      </c>
      <c r="X74" s="4">
        <f>ROUND(W74,2)</f>
        <v>0</v>
      </c>
      <c r="AA74" s="13">
        <v>0</v>
      </c>
      <c r="AB74" s="14">
        <v>0</v>
      </c>
    </row>
    <row r="75" spans="1:28" ht="24">
      <c r="A75" s="8">
        <v>520</v>
      </c>
      <c r="B75" s="1" t="s">
        <v>51</v>
      </c>
      <c r="C75" s="1" t="s">
        <v>20</v>
      </c>
      <c r="D75" s="3" t="s">
        <v>52</v>
      </c>
      <c r="F75" s="9" t="s">
        <v>50</v>
      </c>
      <c r="G75" s="10">
        <v>12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4">
        <f>SUM(I75:N75)</f>
        <v>0</v>
      </c>
      <c r="Q75" s="11">
        <f>G75*I75</f>
        <v>0</v>
      </c>
      <c r="R75" s="11">
        <f>G75*J75</f>
        <v>0</v>
      </c>
      <c r="S75" s="11">
        <f>G75*K75</f>
        <v>0</v>
      </c>
      <c r="T75" s="11">
        <f>G75*L75</f>
        <v>0</v>
      </c>
      <c r="U75" s="11">
        <f>G75*M75</f>
        <v>0</v>
      </c>
      <c r="V75" s="11">
        <f>G75*N75</f>
        <v>0</v>
      </c>
      <c r="W75" s="12">
        <f>G75*O75</f>
        <v>0</v>
      </c>
      <c r="X75" s="4">
        <f>ROUND(W75,2)</f>
        <v>0</v>
      </c>
      <c r="AA75" s="13">
        <v>0</v>
      </c>
      <c r="AB75" s="14">
        <v>0</v>
      </c>
    </row>
    <row r="76" spans="1:28" ht="36">
      <c r="A76" s="8">
        <v>530</v>
      </c>
      <c r="B76" s="1" t="s">
        <v>105</v>
      </c>
      <c r="C76" s="1" t="s">
        <v>20</v>
      </c>
      <c r="D76" s="3" t="s">
        <v>106</v>
      </c>
      <c r="F76" s="9" t="s">
        <v>50</v>
      </c>
      <c r="G76" s="10">
        <v>20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4">
        <f>SUM(I76:N76)</f>
        <v>0</v>
      </c>
      <c r="Q76" s="11">
        <f>G76*I76</f>
        <v>0</v>
      </c>
      <c r="R76" s="11">
        <f>G76*J76</f>
        <v>0</v>
      </c>
      <c r="S76" s="11">
        <f>G76*K76</f>
        <v>0</v>
      </c>
      <c r="T76" s="11">
        <f>G76*L76</f>
        <v>0</v>
      </c>
      <c r="U76" s="11">
        <f>G76*M76</f>
        <v>0</v>
      </c>
      <c r="V76" s="11">
        <f>G76*N76</f>
        <v>0</v>
      </c>
      <c r="W76" s="12">
        <f>G76*O76</f>
        <v>0</v>
      </c>
      <c r="X76" s="4">
        <f>ROUND(W76,2)</f>
        <v>0</v>
      </c>
      <c r="AA76" s="13">
        <v>0</v>
      </c>
      <c r="AB76" s="14">
        <v>0</v>
      </c>
    </row>
    <row r="77" spans="1:28" ht="36">
      <c r="A77" s="8">
        <v>540</v>
      </c>
      <c r="B77" s="1" t="s">
        <v>107</v>
      </c>
      <c r="C77" s="1" t="s">
        <v>20</v>
      </c>
      <c r="D77" s="3" t="s">
        <v>108</v>
      </c>
      <c r="F77" s="9" t="s">
        <v>72</v>
      </c>
      <c r="G77" s="10">
        <v>80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4">
        <f>SUM(I77:N77)</f>
        <v>0</v>
      </c>
      <c r="Q77" s="11">
        <f>G77*I77</f>
        <v>0</v>
      </c>
      <c r="R77" s="11">
        <f>G77*J77</f>
        <v>0</v>
      </c>
      <c r="S77" s="11">
        <f>G77*K77</f>
        <v>0</v>
      </c>
      <c r="T77" s="11">
        <f>G77*L77</f>
        <v>0</v>
      </c>
      <c r="U77" s="11">
        <f>G77*M77</f>
        <v>0</v>
      </c>
      <c r="V77" s="11">
        <f>G77*N77</f>
        <v>0</v>
      </c>
      <c r="W77" s="12">
        <f>G77*O77</f>
        <v>0</v>
      </c>
      <c r="X77" s="4">
        <f>ROUND(W77,2)</f>
        <v>0</v>
      </c>
      <c r="AA77" s="13">
        <v>0</v>
      </c>
      <c r="AB77" s="14">
        <v>0</v>
      </c>
    </row>
    <row r="78" spans="1:28" ht="12.75">
      <c r="F78" s="23" t="s">
        <v>43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15">
        <f t="shared" ref="Q78:X78" si="41">SUM(Q74:Q77)</f>
        <v>0</v>
      </c>
      <c r="R78" s="15">
        <f t="shared" si="41"/>
        <v>0</v>
      </c>
      <c r="S78" s="15">
        <f t="shared" si="41"/>
        <v>0</v>
      </c>
      <c r="T78" s="15">
        <f t="shared" si="41"/>
        <v>0</v>
      </c>
      <c r="U78" s="15">
        <f t="shared" si="41"/>
        <v>0</v>
      </c>
      <c r="V78" s="15">
        <f t="shared" si="41"/>
        <v>0</v>
      </c>
      <c r="W78" s="16">
        <f t="shared" si="41"/>
        <v>0</v>
      </c>
      <c r="X78" s="17">
        <f t="shared" si="41"/>
        <v>0</v>
      </c>
      <c r="AB78" s="18">
        <v>0</v>
      </c>
    </row>
    <row r="80" spans="1:28" ht="12.75">
      <c r="A80" s="23" t="s">
        <v>109</v>
      </c>
      <c r="B80" s="21"/>
      <c r="C80" s="24" t="s">
        <v>14</v>
      </c>
      <c r="D80" s="21"/>
      <c r="E80" s="21"/>
    </row>
    <row r="81" spans="1:28" ht="24">
      <c r="A81" s="8">
        <v>550</v>
      </c>
      <c r="B81" s="1" t="s">
        <v>103</v>
      </c>
      <c r="C81" s="1" t="s">
        <v>20</v>
      </c>
      <c r="D81" s="3" t="s">
        <v>110</v>
      </c>
      <c r="F81" s="9" t="s">
        <v>72</v>
      </c>
      <c r="G81" s="10">
        <v>150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4">
        <f>SUM(I81:N81)</f>
        <v>0</v>
      </c>
      <c r="Q81" s="11">
        <f>G81*I81</f>
        <v>0</v>
      </c>
      <c r="R81" s="11">
        <f>G81*J81</f>
        <v>0</v>
      </c>
      <c r="S81" s="11">
        <f>G81*K81</f>
        <v>0</v>
      </c>
      <c r="T81" s="11">
        <f>G81*L81</f>
        <v>0</v>
      </c>
      <c r="U81" s="11">
        <f>G81*M81</f>
        <v>0</v>
      </c>
      <c r="V81" s="11">
        <f>G81*N81</f>
        <v>0</v>
      </c>
      <c r="W81" s="12">
        <f>G81*O81</f>
        <v>0</v>
      </c>
      <c r="X81" s="4">
        <f>ROUND(W81,2)</f>
        <v>0</v>
      </c>
      <c r="AA81" s="13">
        <v>0</v>
      </c>
      <c r="AB81" s="14">
        <v>0</v>
      </c>
    </row>
    <row r="82" spans="1:28" ht="24">
      <c r="A82" s="8">
        <v>560</v>
      </c>
      <c r="B82" s="1" t="s">
        <v>51</v>
      </c>
      <c r="C82" s="1" t="s">
        <v>20</v>
      </c>
      <c r="D82" s="3" t="s">
        <v>52</v>
      </c>
      <c r="F82" s="9" t="s">
        <v>50</v>
      </c>
      <c r="G82" s="10">
        <v>22.5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4">
        <f>SUM(I82:N82)</f>
        <v>0</v>
      </c>
      <c r="Q82" s="11">
        <f>G82*I82</f>
        <v>0</v>
      </c>
      <c r="R82" s="11">
        <f>G82*J82</f>
        <v>0</v>
      </c>
      <c r="S82" s="11">
        <f>G82*K82</f>
        <v>0</v>
      </c>
      <c r="T82" s="11">
        <f>G82*L82</f>
        <v>0</v>
      </c>
      <c r="U82" s="11">
        <f>G82*M82</f>
        <v>0</v>
      </c>
      <c r="V82" s="11">
        <f>G82*N82</f>
        <v>0</v>
      </c>
      <c r="W82" s="12">
        <f>G82*O82</f>
        <v>0</v>
      </c>
      <c r="X82" s="4">
        <f>ROUND(W82,2)</f>
        <v>0</v>
      </c>
      <c r="AA82" s="13">
        <v>0</v>
      </c>
      <c r="AB82" s="14">
        <v>0</v>
      </c>
    </row>
    <row r="83" spans="1:28" ht="36">
      <c r="A83" s="8">
        <v>570</v>
      </c>
      <c r="B83" s="1" t="s">
        <v>105</v>
      </c>
      <c r="C83" s="1" t="s">
        <v>20</v>
      </c>
      <c r="D83" s="3" t="s">
        <v>111</v>
      </c>
      <c r="F83" s="9" t="s">
        <v>50</v>
      </c>
      <c r="G83" s="10">
        <v>22.5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4">
        <f>SUM(I83:N83)</f>
        <v>0</v>
      </c>
      <c r="Q83" s="11">
        <f>G83*I83</f>
        <v>0</v>
      </c>
      <c r="R83" s="11">
        <f>G83*J83</f>
        <v>0</v>
      </c>
      <c r="S83" s="11">
        <f>G83*K83</f>
        <v>0</v>
      </c>
      <c r="T83" s="11">
        <f>G83*L83</f>
        <v>0</v>
      </c>
      <c r="U83" s="11">
        <f>G83*M83</f>
        <v>0</v>
      </c>
      <c r="V83" s="11">
        <f>G83*N83</f>
        <v>0</v>
      </c>
      <c r="W83" s="12">
        <f>G83*O83</f>
        <v>0</v>
      </c>
      <c r="X83" s="4">
        <f>ROUND(W83,2)</f>
        <v>0</v>
      </c>
      <c r="AA83" s="13">
        <v>0</v>
      </c>
      <c r="AB83" s="14">
        <v>0</v>
      </c>
    </row>
    <row r="84" spans="1:28" ht="36">
      <c r="A84" s="8">
        <v>580</v>
      </c>
      <c r="B84" s="1" t="s">
        <v>112</v>
      </c>
      <c r="C84" s="1" t="s">
        <v>20</v>
      </c>
      <c r="D84" s="3" t="s">
        <v>113</v>
      </c>
      <c r="F84" s="9" t="s">
        <v>72</v>
      </c>
      <c r="G84" s="10">
        <v>150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4">
        <f>SUM(I84:N84)</f>
        <v>0</v>
      </c>
      <c r="Q84" s="11">
        <f>G84*I84</f>
        <v>0</v>
      </c>
      <c r="R84" s="11">
        <f>G84*J84</f>
        <v>0</v>
      </c>
      <c r="S84" s="11">
        <f>G84*K84</f>
        <v>0</v>
      </c>
      <c r="T84" s="11">
        <f>G84*L84</f>
        <v>0</v>
      </c>
      <c r="U84" s="11">
        <f>G84*M84</f>
        <v>0</v>
      </c>
      <c r="V84" s="11">
        <f>G84*N84</f>
        <v>0</v>
      </c>
      <c r="W84" s="12">
        <f>G84*O84</f>
        <v>0</v>
      </c>
      <c r="X84" s="4">
        <f>ROUND(W84,2)</f>
        <v>0</v>
      </c>
      <c r="AA84" s="13">
        <v>0</v>
      </c>
      <c r="AB84" s="14">
        <v>0</v>
      </c>
    </row>
    <row r="85" spans="1:28" ht="12.75">
      <c r="F85" s="23" t="s">
        <v>43</v>
      </c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15">
        <f t="shared" ref="Q85:X85" si="42">SUM(Q81:Q84)</f>
        <v>0</v>
      </c>
      <c r="R85" s="15">
        <f t="shared" si="42"/>
        <v>0</v>
      </c>
      <c r="S85" s="15">
        <f t="shared" si="42"/>
        <v>0</v>
      </c>
      <c r="T85" s="15">
        <f t="shared" si="42"/>
        <v>0</v>
      </c>
      <c r="U85" s="15">
        <f t="shared" si="42"/>
        <v>0</v>
      </c>
      <c r="V85" s="15">
        <f t="shared" si="42"/>
        <v>0</v>
      </c>
      <c r="W85" s="16">
        <f t="shared" si="42"/>
        <v>0</v>
      </c>
      <c r="X85" s="17">
        <f t="shared" si="42"/>
        <v>0</v>
      </c>
      <c r="AB85" s="18">
        <v>0</v>
      </c>
    </row>
    <row r="87" spans="1:28" ht="12.75">
      <c r="A87" s="23" t="s">
        <v>114</v>
      </c>
      <c r="B87" s="21"/>
      <c r="C87" s="24" t="s">
        <v>15</v>
      </c>
      <c r="D87" s="21"/>
      <c r="E87" s="21"/>
    </row>
    <row r="88" spans="1:28" ht="36">
      <c r="A88" s="8">
        <v>590</v>
      </c>
      <c r="B88" s="1" t="s">
        <v>115</v>
      </c>
      <c r="C88" s="1" t="s">
        <v>20</v>
      </c>
      <c r="D88" s="3" t="s">
        <v>116</v>
      </c>
      <c r="F88" s="9" t="s">
        <v>117</v>
      </c>
      <c r="G88" s="10">
        <v>8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4">
        <f t="shared" ref="O88:O96" si="43">SUM(I88:N88)</f>
        <v>0</v>
      </c>
      <c r="Q88" s="11">
        <f t="shared" ref="Q88:Q96" si="44">G88*I88</f>
        <v>0</v>
      </c>
      <c r="R88" s="11">
        <f t="shared" ref="R88:R96" si="45">G88*J88</f>
        <v>0</v>
      </c>
      <c r="S88" s="11">
        <f t="shared" ref="S88:S96" si="46">G88*K88</f>
        <v>0</v>
      </c>
      <c r="T88" s="11">
        <f t="shared" ref="T88:T96" si="47">G88*L88</f>
        <v>0</v>
      </c>
      <c r="U88" s="11">
        <f t="shared" ref="U88:U96" si="48">G88*M88</f>
        <v>0</v>
      </c>
      <c r="V88" s="11">
        <f t="shared" ref="V88:V96" si="49">G88*N88</f>
        <v>0</v>
      </c>
      <c r="W88" s="12">
        <f t="shared" ref="W88:W96" si="50">G88*O88</f>
        <v>0</v>
      </c>
      <c r="X88" s="4">
        <f t="shared" ref="X88:X96" si="51">ROUND(W88,2)</f>
        <v>0</v>
      </c>
      <c r="AA88" s="13">
        <v>0</v>
      </c>
      <c r="AB88" s="14">
        <v>0</v>
      </c>
    </row>
    <row r="89" spans="1:28" ht="36">
      <c r="A89" s="8">
        <v>600</v>
      </c>
      <c r="B89" s="1" t="s">
        <v>115</v>
      </c>
      <c r="C89" s="1" t="s">
        <v>20</v>
      </c>
      <c r="D89" s="3" t="s">
        <v>118</v>
      </c>
      <c r="F89" s="9" t="s">
        <v>117</v>
      </c>
      <c r="G89" s="10">
        <v>7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4">
        <f t="shared" si="43"/>
        <v>0</v>
      </c>
      <c r="Q89" s="11">
        <f t="shared" si="44"/>
        <v>0</v>
      </c>
      <c r="R89" s="11">
        <f t="shared" si="45"/>
        <v>0</v>
      </c>
      <c r="S89" s="11">
        <f t="shared" si="46"/>
        <v>0</v>
      </c>
      <c r="T89" s="11">
        <f t="shared" si="47"/>
        <v>0</v>
      </c>
      <c r="U89" s="11">
        <f t="shared" si="48"/>
        <v>0</v>
      </c>
      <c r="V89" s="11">
        <f t="shared" si="49"/>
        <v>0</v>
      </c>
      <c r="W89" s="12">
        <f t="shared" si="50"/>
        <v>0</v>
      </c>
      <c r="X89" s="4">
        <f t="shared" si="51"/>
        <v>0</v>
      </c>
      <c r="AA89" s="13">
        <v>0</v>
      </c>
      <c r="AB89" s="14">
        <v>0</v>
      </c>
    </row>
    <row r="90" spans="1:28" ht="24">
      <c r="A90" s="8">
        <v>610</v>
      </c>
      <c r="B90" s="1" t="s">
        <v>115</v>
      </c>
      <c r="C90" s="1" t="s">
        <v>20</v>
      </c>
      <c r="D90" s="3" t="s">
        <v>119</v>
      </c>
      <c r="F90" s="9" t="s">
        <v>117</v>
      </c>
      <c r="G90" s="10">
        <v>4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4">
        <f t="shared" si="43"/>
        <v>0</v>
      </c>
      <c r="Q90" s="11">
        <f t="shared" si="44"/>
        <v>0</v>
      </c>
      <c r="R90" s="11">
        <f t="shared" si="45"/>
        <v>0</v>
      </c>
      <c r="S90" s="11">
        <f t="shared" si="46"/>
        <v>0</v>
      </c>
      <c r="T90" s="11">
        <f t="shared" si="47"/>
        <v>0</v>
      </c>
      <c r="U90" s="11">
        <f t="shared" si="48"/>
        <v>0</v>
      </c>
      <c r="V90" s="11">
        <f t="shared" si="49"/>
        <v>0</v>
      </c>
      <c r="W90" s="12">
        <f t="shared" si="50"/>
        <v>0</v>
      </c>
      <c r="X90" s="4">
        <f t="shared" si="51"/>
        <v>0</v>
      </c>
      <c r="AA90" s="13">
        <v>0</v>
      </c>
      <c r="AB90" s="14">
        <v>0</v>
      </c>
    </row>
    <row r="91" spans="1:28" ht="48">
      <c r="A91" s="8">
        <v>620</v>
      </c>
      <c r="B91" s="1" t="s">
        <v>115</v>
      </c>
      <c r="C91" s="1" t="s">
        <v>20</v>
      </c>
      <c r="D91" s="3" t="s">
        <v>120</v>
      </c>
      <c r="F91" s="9" t="s">
        <v>117</v>
      </c>
      <c r="G91" s="10">
        <v>4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4">
        <f t="shared" si="43"/>
        <v>0</v>
      </c>
      <c r="Q91" s="11">
        <f t="shared" si="44"/>
        <v>0</v>
      </c>
      <c r="R91" s="11">
        <f t="shared" si="45"/>
        <v>0</v>
      </c>
      <c r="S91" s="11">
        <f t="shared" si="46"/>
        <v>0</v>
      </c>
      <c r="T91" s="11">
        <f t="shared" si="47"/>
        <v>0</v>
      </c>
      <c r="U91" s="11">
        <f t="shared" si="48"/>
        <v>0</v>
      </c>
      <c r="V91" s="11">
        <f t="shared" si="49"/>
        <v>0</v>
      </c>
      <c r="W91" s="12">
        <f t="shared" si="50"/>
        <v>0</v>
      </c>
      <c r="X91" s="4">
        <f t="shared" si="51"/>
        <v>0</v>
      </c>
      <c r="AA91" s="13">
        <v>0</v>
      </c>
      <c r="AB91" s="14">
        <v>0</v>
      </c>
    </row>
    <row r="92" spans="1:28" ht="72">
      <c r="A92" s="8">
        <v>630</v>
      </c>
      <c r="B92" s="1" t="s">
        <v>121</v>
      </c>
      <c r="C92" s="1" t="s">
        <v>20</v>
      </c>
      <c r="D92" s="3" t="s">
        <v>122</v>
      </c>
      <c r="F92" s="9" t="s">
        <v>117</v>
      </c>
      <c r="G92" s="10">
        <v>6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4">
        <f t="shared" si="43"/>
        <v>0</v>
      </c>
      <c r="Q92" s="11">
        <f t="shared" si="44"/>
        <v>0</v>
      </c>
      <c r="R92" s="11">
        <f t="shared" si="45"/>
        <v>0</v>
      </c>
      <c r="S92" s="11">
        <f t="shared" si="46"/>
        <v>0</v>
      </c>
      <c r="T92" s="11">
        <f t="shared" si="47"/>
        <v>0</v>
      </c>
      <c r="U92" s="11">
        <f t="shared" si="48"/>
        <v>0</v>
      </c>
      <c r="V92" s="11">
        <f t="shared" si="49"/>
        <v>0</v>
      </c>
      <c r="W92" s="12">
        <f t="shared" si="50"/>
        <v>0</v>
      </c>
      <c r="X92" s="4">
        <f t="shared" si="51"/>
        <v>0</v>
      </c>
      <c r="AA92" s="13">
        <v>0</v>
      </c>
      <c r="AB92" s="14">
        <v>0</v>
      </c>
    </row>
    <row r="93" spans="1:28" ht="48">
      <c r="A93" s="8">
        <v>640</v>
      </c>
      <c r="B93" s="1" t="s">
        <v>123</v>
      </c>
      <c r="C93" s="1" t="s">
        <v>20</v>
      </c>
      <c r="D93" s="3" t="s">
        <v>124</v>
      </c>
      <c r="F93" s="9" t="s">
        <v>117</v>
      </c>
      <c r="G93" s="10">
        <v>8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4">
        <f t="shared" si="43"/>
        <v>0</v>
      </c>
      <c r="Q93" s="11">
        <f t="shared" si="44"/>
        <v>0</v>
      </c>
      <c r="R93" s="11">
        <f t="shared" si="45"/>
        <v>0</v>
      </c>
      <c r="S93" s="11">
        <f t="shared" si="46"/>
        <v>0</v>
      </c>
      <c r="T93" s="11">
        <f t="shared" si="47"/>
        <v>0</v>
      </c>
      <c r="U93" s="11">
        <f t="shared" si="48"/>
        <v>0</v>
      </c>
      <c r="V93" s="11">
        <f t="shared" si="49"/>
        <v>0</v>
      </c>
      <c r="W93" s="12">
        <f t="shared" si="50"/>
        <v>0</v>
      </c>
      <c r="X93" s="4">
        <f t="shared" si="51"/>
        <v>0</v>
      </c>
      <c r="AA93" s="13">
        <v>0</v>
      </c>
      <c r="AB93" s="14">
        <v>0</v>
      </c>
    </row>
    <row r="94" spans="1:28" ht="36">
      <c r="A94" s="8">
        <v>650</v>
      </c>
      <c r="B94" s="1" t="s">
        <v>125</v>
      </c>
      <c r="C94" s="1" t="s">
        <v>20</v>
      </c>
      <c r="D94" s="3" t="s">
        <v>126</v>
      </c>
      <c r="F94" s="9" t="s">
        <v>72</v>
      </c>
      <c r="G94" s="10">
        <v>30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4">
        <f t="shared" si="43"/>
        <v>0</v>
      </c>
      <c r="Q94" s="11">
        <f t="shared" si="44"/>
        <v>0</v>
      </c>
      <c r="R94" s="11">
        <f t="shared" si="45"/>
        <v>0</v>
      </c>
      <c r="S94" s="11">
        <f t="shared" si="46"/>
        <v>0</v>
      </c>
      <c r="T94" s="11">
        <f t="shared" si="47"/>
        <v>0</v>
      </c>
      <c r="U94" s="11">
        <f t="shared" si="48"/>
        <v>0</v>
      </c>
      <c r="V94" s="11">
        <f t="shared" si="49"/>
        <v>0</v>
      </c>
      <c r="W94" s="12">
        <f t="shared" si="50"/>
        <v>0</v>
      </c>
      <c r="X94" s="4">
        <f t="shared" si="51"/>
        <v>0</v>
      </c>
      <c r="AA94" s="13">
        <v>0</v>
      </c>
      <c r="AB94" s="14">
        <v>0</v>
      </c>
    </row>
    <row r="95" spans="1:28" ht="84">
      <c r="A95" s="8">
        <v>660</v>
      </c>
      <c r="B95" s="1" t="s">
        <v>127</v>
      </c>
      <c r="C95" s="1" t="s">
        <v>20</v>
      </c>
      <c r="D95" s="3" t="s">
        <v>128</v>
      </c>
      <c r="F95" s="9" t="s">
        <v>117</v>
      </c>
      <c r="G95" s="10">
        <v>1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4">
        <f t="shared" si="43"/>
        <v>0</v>
      </c>
      <c r="Q95" s="11">
        <f t="shared" si="44"/>
        <v>0</v>
      </c>
      <c r="R95" s="11">
        <f t="shared" si="45"/>
        <v>0</v>
      </c>
      <c r="S95" s="11">
        <f t="shared" si="46"/>
        <v>0</v>
      </c>
      <c r="T95" s="11">
        <f t="shared" si="47"/>
        <v>0</v>
      </c>
      <c r="U95" s="11">
        <f t="shared" si="48"/>
        <v>0</v>
      </c>
      <c r="V95" s="11">
        <f t="shared" si="49"/>
        <v>0</v>
      </c>
      <c r="W95" s="12">
        <f t="shared" si="50"/>
        <v>0</v>
      </c>
      <c r="X95" s="4">
        <f t="shared" si="51"/>
        <v>0</v>
      </c>
      <c r="AA95" s="13">
        <v>0</v>
      </c>
      <c r="AB95" s="14">
        <v>0</v>
      </c>
    </row>
    <row r="96" spans="1:28" ht="72">
      <c r="A96" s="8">
        <v>670</v>
      </c>
      <c r="B96" s="1" t="s">
        <v>127</v>
      </c>
      <c r="C96" s="1" t="s">
        <v>20</v>
      </c>
      <c r="D96" s="3" t="s">
        <v>129</v>
      </c>
      <c r="F96" s="9" t="s">
        <v>117</v>
      </c>
      <c r="G96" s="10">
        <v>1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4">
        <f t="shared" si="43"/>
        <v>0</v>
      </c>
      <c r="Q96" s="11">
        <f t="shared" si="44"/>
        <v>0</v>
      </c>
      <c r="R96" s="11">
        <f t="shared" si="45"/>
        <v>0</v>
      </c>
      <c r="S96" s="11">
        <f t="shared" si="46"/>
        <v>0</v>
      </c>
      <c r="T96" s="11">
        <f t="shared" si="47"/>
        <v>0</v>
      </c>
      <c r="U96" s="11">
        <f t="shared" si="48"/>
        <v>0</v>
      </c>
      <c r="V96" s="11">
        <f t="shared" si="49"/>
        <v>0</v>
      </c>
      <c r="W96" s="12">
        <f t="shared" si="50"/>
        <v>0</v>
      </c>
      <c r="X96" s="4">
        <f t="shared" si="51"/>
        <v>0</v>
      </c>
      <c r="AA96" s="13">
        <v>0</v>
      </c>
      <c r="AB96" s="14">
        <v>0</v>
      </c>
    </row>
    <row r="97" spans="1:28" ht="12.75">
      <c r="F97" s="23" t="s">
        <v>43</v>
      </c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15">
        <f t="shared" ref="Q97:X97" si="52">SUM(Q88:Q96)</f>
        <v>0</v>
      </c>
      <c r="R97" s="15">
        <f t="shared" si="52"/>
        <v>0</v>
      </c>
      <c r="S97" s="15">
        <f t="shared" si="52"/>
        <v>0</v>
      </c>
      <c r="T97" s="15">
        <f t="shared" si="52"/>
        <v>0</v>
      </c>
      <c r="U97" s="15">
        <f t="shared" si="52"/>
        <v>0</v>
      </c>
      <c r="V97" s="15">
        <f t="shared" si="52"/>
        <v>0</v>
      </c>
      <c r="W97" s="16">
        <f t="shared" si="52"/>
        <v>0</v>
      </c>
      <c r="X97" s="17">
        <f t="shared" si="52"/>
        <v>0</v>
      </c>
      <c r="AB97" s="18">
        <v>0</v>
      </c>
    </row>
    <row r="99" spans="1:28" ht="12.75">
      <c r="A99" s="23" t="s">
        <v>130</v>
      </c>
      <c r="B99" s="21"/>
      <c r="C99" s="24" t="s">
        <v>16</v>
      </c>
      <c r="D99" s="21"/>
      <c r="E99" s="21"/>
    </row>
    <row r="100" spans="1:28" ht="72">
      <c r="A100" s="8">
        <v>680</v>
      </c>
      <c r="B100" s="1" t="s">
        <v>131</v>
      </c>
      <c r="C100" s="1" t="s">
        <v>20</v>
      </c>
      <c r="D100" s="3" t="s">
        <v>132</v>
      </c>
      <c r="F100" s="9" t="s">
        <v>50</v>
      </c>
      <c r="G100" s="10">
        <v>50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4">
        <f>SUM(I100:N100)</f>
        <v>0</v>
      </c>
      <c r="Q100" s="11">
        <f>G100*I100</f>
        <v>0</v>
      </c>
      <c r="R100" s="11">
        <f>G100*J100</f>
        <v>0</v>
      </c>
      <c r="S100" s="11">
        <f>G100*K100</f>
        <v>0</v>
      </c>
      <c r="T100" s="11">
        <f>G100*L100</f>
        <v>0</v>
      </c>
      <c r="U100" s="11">
        <f>G100*M100</f>
        <v>0</v>
      </c>
      <c r="V100" s="11">
        <f>G100*N100</f>
        <v>0</v>
      </c>
      <c r="W100" s="12">
        <f>G100*O100</f>
        <v>0</v>
      </c>
      <c r="X100" s="4">
        <f>ROUND(W100,2)</f>
        <v>0</v>
      </c>
      <c r="AA100" s="13">
        <v>0</v>
      </c>
      <c r="AB100" s="14">
        <v>0</v>
      </c>
    </row>
    <row r="101" spans="1:28" ht="24">
      <c r="A101" s="8">
        <v>690</v>
      </c>
      <c r="B101" s="1" t="s">
        <v>133</v>
      </c>
      <c r="C101" s="1" t="s">
        <v>20</v>
      </c>
      <c r="D101" s="3" t="s">
        <v>52</v>
      </c>
      <c r="F101" s="9" t="s">
        <v>50</v>
      </c>
      <c r="G101" s="10">
        <v>50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4">
        <f>SUM(I101:N101)</f>
        <v>0</v>
      </c>
      <c r="Q101" s="11">
        <f>G101*I101</f>
        <v>0</v>
      </c>
      <c r="R101" s="11">
        <f>G101*J101</f>
        <v>0</v>
      </c>
      <c r="S101" s="11">
        <f>G101*K101</f>
        <v>0</v>
      </c>
      <c r="T101" s="11">
        <f>G101*L101</f>
        <v>0</v>
      </c>
      <c r="U101" s="11">
        <f>G101*M101</f>
        <v>0</v>
      </c>
      <c r="V101" s="11">
        <f>G101*N101</f>
        <v>0</v>
      </c>
      <c r="W101" s="12">
        <f>G101*O101</f>
        <v>0</v>
      </c>
      <c r="X101" s="4">
        <f>ROUND(W101,2)</f>
        <v>0</v>
      </c>
      <c r="AA101" s="13">
        <v>0</v>
      </c>
      <c r="AB101" s="14">
        <v>0</v>
      </c>
    </row>
    <row r="102" spans="1:28" ht="24">
      <c r="A102" s="8">
        <v>700</v>
      </c>
      <c r="B102" s="1" t="s">
        <v>134</v>
      </c>
      <c r="C102" s="1" t="s">
        <v>20</v>
      </c>
      <c r="D102" s="3" t="s">
        <v>135</v>
      </c>
      <c r="F102" s="9" t="s">
        <v>50</v>
      </c>
      <c r="G102" s="10">
        <v>7.5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4">
        <f>SUM(I102:N102)</f>
        <v>0</v>
      </c>
      <c r="Q102" s="11">
        <f>G102*I102</f>
        <v>0</v>
      </c>
      <c r="R102" s="11">
        <f>G102*J102</f>
        <v>0</v>
      </c>
      <c r="S102" s="11">
        <f>G102*K102</f>
        <v>0</v>
      </c>
      <c r="T102" s="11">
        <f>G102*L102</f>
        <v>0</v>
      </c>
      <c r="U102" s="11">
        <f>G102*M102</f>
        <v>0</v>
      </c>
      <c r="V102" s="11">
        <f>G102*N102</f>
        <v>0</v>
      </c>
      <c r="W102" s="12">
        <f>G102*O102</f>
        <v>0</v>
      </c>
      <c r="X102" s="4">
        <f>ROUND(W102,2)</f>
        <v>0</v>
      </c>
      <c r="AA102" s="13">
        <v>0</v>
      </c>
      <c r="AB102" s="14">
        <v>0</v>
      </c>
    </row>
    <row r="103" spans="1:28" ht="36">
      <c r="A103" s="8">
        <v>710</v>
      </c>
      <c r="B103" s="1" t="s">
        <v>136</v>
      </c>
      <c r="C103" s="1" t="s">
        <v>20</v>
      </c>
      <c r="D103" s="3" t="s">
        <v>137</v>
      </c>
      <c r="F103" s="9" t="s">
        <v>50</v>
      </c>
      <c r="G103" s="10">
        <v>42.308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4">
        <f>SUM(I103:N103)</f>
        <v>0</v>
      </c>
      <c r="Q103" s="11">
        <f>G103*I103</f>
        <v>0</v>
      </c>
      <c r="R103" s="11">
        <f>G103*J103</f>
        <v>0</v>
      </c>
      <c r="S103" s="11">
        <f>G103*K103</f>
        <v>0</v>
      </c>
      <c r="T103" s="11">
        <f>G103*L103</f>
        <v>0</v>
      </c>
      <c r="U103" s="11">
        <f>G103*M103</f>
        <v>0</v>
      </c>
      <c r="V103" s="11">
        <f>G103*N103</f>
        <v>0</v>
      </c>
      <c r="W103" s="12">
        <f>G103*O103</f>
        <v>0</v>
      </c>
      <c r="X103" s="4">
        <f>ROUND(W103,2)</f>
        <v>0</v>
      </c>
      <c r="AA103" s="13">
        <v>0</v>
      </c>
      <c r="AB103" s="14">
        <v>0</v>
      </c>
    </row>
    <row r="104" spans="1:28" ht="36">
      <c r="A104" s="8">
        <v>720</v>
      </c>
      <c r="B104" s="1" t="s">
        <v>138</v>
      </c>
      <c r="C104" s="1" t="s">
        <v>20</v>
      </c>
      <c r="D104" s="3" t="s">
        <v>139</v>
      </c>
      <c r="F104" s="9" t="s">
        <v>47</v>
      </c>
      <c r="G104" s="10">
        <v>50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4">
        <f>SUM(I104:N104)</f>
        <v>0</v>
      </c>
      <c r="Q104" s="11">
        <f>G104*I104</f>
        <v>0</v>
      </c>
      <c r="R104" s="11">
        <f>G104*J104</f>
        <v>0</v>
      </c>
      <c r="S104" s="11">
        <f>G104*K104</f>
        <v>0</v>
      </c>
      <c r="T104" s="11">
        <f>G104*L104</f>
        <v>0</v>
      </c>
      <c r="U104" s="11">
        <f>G104*M104</f>
        <v>0</v>
      </c>
      <c r="V104" s="11">
        <f>G104*N104</f>
        <v>0</v>
      </c>
      <c r="W104" s="12">
        <f>G104*O104</f>
        <v>0</v>
      </c>
      <c r="X104" s="4">
        <f>ROUND(W104,2)</f>
        <v>0</v>
      </c>
      <c r="AA104" s="13">
        <v>0</v>
      </c>
      <c r="AB104" s="14">
        <v>0</v>
      </c>
    </row>
    <row r="105" spans="1:28" ht="12.75">
      <c r="F105" s="23" t="s">
        <v>43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15">
        <f t="shared" ref="Q105:X105" si="53">SUM(Q100:Q104)</f>
        <v>0</v>
      </c>
      <c r="R105" s="15">
        <f t="shared" si="53"/>
        <v>0</v>
      </c>
      <c r="S105" s="15">
        <f t="shared" si="53"/>
        <v>0</v>
      </c>
      <c r="T105" s="15">
        <f t="shared" si="53"/>
        <v>0</v>
      </c>
      <c r="U105" s="15">
        <f t="shared" si="53"/>
        <v>0</v>
      </c>
      <c r="V105" s="15">
        <f t="shared" si="53"/>
        <v>0</v>
      </c>
      <c r="W105" s="16">
        <f t="shared" si="53"/>
        <v>0</v>
      </c>
      <c r="X105" s="17">
        <f t="shared" si="53"/>
        <v>0</v>
      </c>
      <c r="AB105" s="18">
        <v>0</v>
      </c>
    </row>
    <row r="108" spans="1:28" ht="12.75">
      <c r="F108" s="23" t="s">
        <v>140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15">
        <f t="shared" ref="Q108:X108" si="54">SUM(Q14,Q35,Q52,Q62,Q71,Q78,Q85,Q97,Q105)</f>
        <v>0</v>
      </c>
      <c r="R108" s="15">
        <f t="shared" si="54"/>
        <v>0</v>
      </c>
      <c r="S108" s="15">
        <f t="shared" si="54"/>
        <v>0</v>
      </c>
      <c r="T108" s="15">
        <f t="shared" si="54"/>
        <v>0</v>
      </c>
      <c r="U108" s="15">
        <f t="shared" si="54"/>
        <v>0</v>
      </c>
      <c r="V108" s="15">
        <f t="shared" si="54"/>
        <v>0</v>
      </c>
      <c r="W108" s="16">
        <f t="shared" si="54"/>
        <v>0</v>
      </c>
      <c r="X108" s="17">
        <f t="shared" si="54"/>
        <v>0</v>
      </c>
      <c r="AB108" s="18">
        <v>0</v>
      </c>
    </row>
  </sheetData>
  <mergeCells count="30">
    <mergeCell ref="F105:P105"/>
    <mergeCell ref="F108:P108"/>
    <mergeCell ref="F85:P85"/>
    <mergeCell ref="A87:B87"/>
    <mergeCell ref="C87:E87"/>
    <mergeCell ref="F97:P97"/>
    <mergeCell ref="A99:B99"/>
    <mergeCell ref="C99:E99"/>
    <mergeCell ref="F71:P71"/>
    <mergeCell ref="A73:B73"/>
    <mergeCell ref="C73:E73"/>
    <mergeCell ref="F78:P78"/>
    <mergeCell ref="A80:B80"/>
    <mergeCell ref="C80:E80"/>
    <mergeCell ref="F52:P52"/>
    <mergeCell ref="A54:B54"/>
    <mergeCell ref="C54:E54"/>
    <mergeCell ref="F62:P62"/>
    <mergeCell ref="A64:B64"/>
    <mergeCell ref="C64:E64"/>
    <mergeCell ref="A16:B16"/>
    <mergeCell ref="C16:E16"/>
    <mergeCell ref="F35:P35"/>
    <mergeCell ref="A37:B37"/>
    <mergeCell ref="C37:E37"/>
    <mergeCell ref="A1:E1"/>
    <mergeCell ref="A3:E3"/>
    <mergeCell ref="A8:B8"/>
    <mergeCell ref="C8:E8"/>
    <mergeCell ref="F14:P14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9"/>
  <sheetViews>
    <sheetView tabSelected="1" workbookViewId="0">
      <selection sqref="A1:E1"/>
    </sheetView>
  </sheetViews>
  <sheetFormatPr defaultRowHeight="14.25"/>
  <cols>
    <col min="1" max="1" width="6"/>
    <col min="2" max="2" width="22"/>
    <col min="3" max="3" width="2"/>
    <col min="4" max="4" width="70"/>
    <col min="5" max="5" width="2"/>
    <col min="6" max="6" width="8"/>
    <col min="7" max="7" width="9"/>
  </cols>
  <sheetData>
    <row r="1" spans="1:7" ht="15">
      <c r="A1" s="20" t="s">
        <v>141</v>
      </c>
      <c r="B1" s="21"/>
      <c r="C1" s="21"/>
      <c r="D1" s="21"/>
      <c r="E1" s="21"/>
    </row>
    <row r="3" spans="1:7" ht="12.75">
      <c r="A3" s="22" t="s">
        <v>0</v>
      </c>
      <c r="B3" s="21"/>
      <c r="C3" s="21"/>
      <c r="D3" s="21"/>
      <c r="E3" s="21"/>
    </row>
    <row r="6" spans="1:7" ht="12">
      <c r="A6" s="2" t="s">
        <v>18</v>
      </c>
      <c r="B6" s="2" t="s">
        <v>19</v>
      </c>
      <c r="C6" s="2" t="s">
        <v>20</v>
      </c>
      <c r="D6" s="2" t="s">
        <v>1</v>
      </c>
      <c r="F6" s="2" t="s">
        <v>21</v>
      </c>
      <c r="G6" s="2" t="s">
        <v>22</v>
      </c>
    </row>
    <row r="8" spans="1:7" ht="12.75">
      <c r="A8" s="23" t="s">
        <v>34</v>
      </c>
      <c r="B8" s="21"/>
      <c r="C8" s="24" t="s">
        <v>8</v>
      </c>
      <c r="D8" s="21"/>
      <c r="E8" s="21"/>
    </row>
    <row r="9" spans="1:7" ht="36">
      <c r="A9" s="8">
        <v>10</v>
      </c>
      <c r="B9" s="1" t="s">
        <v>35</v>
      </c>
      <c r="C9" s="1" t="s">
        <v>20</v>
      </c>
      <c r="D9" s="3" t="s">
        <v>36</v>
      </c>
      <c r="F9" s="9" t="s">
        <v>37</v>
      </c>
      <c r="G9" s="10">
        <f>SUM(G10)</f>
        <v>0.192</v>
      </c>
    </row>
    <row r="10" spans="1:7" ht="12">
      <c r="B10" s="25" t="s">
        <v>142</v>
      </c>
      <c r="C10" s="21"/>
      <c r="D10" s="25" t="s">
        <v>143</v>
      </c>
      <c r="E10" s="21"/>
      <c r="F10" s="21"/>
      <c r="G10" s="19">
        <v>0.192</v>
      </c>
    </row>
    <row r="11" spans="1:7" ht="24">
      <c r="A11" s="8">
        <v>20</v>
      </c>
      <c r="B11" s="1" t="s">
        <v>38</v>
      </c>
      <c r="C11" s="1" t="s">
        <v>20</v>
      </c>
      <c r="D11" s="3" t="s">
        <v>39</v>
      </c>
      <c r="F11" s="9" t="s">
        <v>37</v>
      </c>
      <c r="G11" s="10">
        <f>SUM(G12)</f>
        <v>0.192</v>
      </c>
    </row>
    <row r="12" spans="1:7" ht="12">
      <c r="B12" s="25" t="s">
        <v>144</v>
      </c>
      <c r="C12" s="21"/>
      <c r="D12" s="25" t="s">
        <v>143</v>
      </c>
      <c r="E12" s="21"/>
      <c r="F12" s="21"/>
      <c r="G12" s="19">
        <v>0.192</v>
      </c>
    </row>
    <row r="13" spans="1:7" ht="24">
      <c r="A13" s="8">
        <v>30</v>
      </c>
      <c r="B13" s="1" t="s">
        <v>38</v>
      </c>
      <c r="C13" s="1" t="s">
        <v>20</v>
      </c>
      <c r="D13" s="3" t="s">
        <v>40</v>
      </c>
      <c r="F13" s="9" t="s">
        <v>37</v>
      </c>
      <c r="G13" s="10">
        <f>SUM(G14)</f>
        <v>0.192</v>
      </c>
    </row>
    <row r="14" spans="1:7" ht="12">
      <c r="B14" s="25" t="s">
        <v>145</v>
      </c>
      <c r="C14" s="21"/>
      <c r="D14" s="25" t="s">
        <v>143</v>
      </c>
      <c r="E14" s="21"/>
      <c r="F14" s="21"/>
      <c r="G14" s="19">
        <v>0.192</v>
      </c>
    </row>
    <row r="15" spans="1:7" ht="24">
      <c r="A15" s="8">
        <v>40</v>
      </c>
      <c r="B15" s="1" t="s">
        <v>38</v>
      </c>
      <c r="C15" s="1" t="s">
        <v>20</v>
      </c>
      <c r="D15" s="3" t="s">
        <v>41</v>
      </c>
      <c r="F15" s="9" t="s">
        <v>37</v>
      </c>
      <c r="G15" s="10">
        <f>SUM(G16)</f>
        <v>0.192</v>
      </c>
    </row>
    <row r="16" spans="1:7" ht="12">
      <c r="B16" s="25" t="s">
        <v>146</v>
      </c>
      <c r="C16" s="21"/>
      <c r="D16" s="25" t="s">
        <v>143</v>
      </c>
      <c r="E16" s="21"/>
      <c r="F16" s="21"/>
      <c r="G16" s="19">
        <v>0.192</v>
      </c>
    </row>
    <row r="17" spans="1:7" ht="24">
      <c r="A17" s="8">
        <v>50</v>
      </c>
      <c r="B17" s="1" t="s">
        <v>35</v>
      </c>
      <c r="C17" s="1" t="s">
        <v>20</v>
      </c>
      <c r="D17" s="3" t="s">
        <v>42</v>
      </c>
      <c r="F17" s="9" t="s">
        <v>37</v>
      </c>
      <c r="G17" s="10">
        <f>SUM(G18)</f>
        <v>0.192</v>
      </c>
    </row>
    <row r="18" spans="1:7" ht="12">
      <c r="B18" s="25" t="s">
        <v>147</v>
      </c>
      <c r="C18" s="21"/>
      <c r="D18" s="25" t="s">
        <v>143</v>
      </c>
      <c r="E18" s="21"/>
      <c r="F18" s="21"/>
      <c r="G18" s="19">
        <v>0.192</v>
      </c>
    </row>
    <row r="20" spans="1:7" ht="12.75">
      <c r="A20" s="23" t="s">
        <v>44</v>
      </c>
      <c r="B20" s="21"/>
      <c r="C20" s="24" t="s">
        <v>9</v>
      </c>
      <c r="D20" s="21"/>
      <c r="E20" s="21"/>
    </row>
    <row r="21" spans="1:7" ht="24">
      <c r="A21" s="8">
        <v>60</v>
      </c>
      <c r="B21" s="1" t="s">
        <v>45</v>
      </c>
      <c r="C21" s="1" t="s">
        <v>20</v>
      </c>
      <c r="D21" s="3" t="s">
        <v>46</v>
      </c>
      <c r="F21" s="9" t="s">
        <v>47</v>
      </c>
      <c r="G21" s="10">
        <f>SUM(G22:G25)</f>
        <v>300</v>
      </c>
    </row>
    <row r="22" spans="1:7" ht="12">
      <c r="B22" s="25" t="s">
        <v>148</v>
      </c>
      <c r="C22" s="21"/>
      <c r="D22" s="25" t="s">
        <v>149</v>
      </c>
      <c r="E22" s="21"/>
      <c r="F22" s="21"/>
      <c r="G22" s="19">
        <v>200</v>
      </c>
    </row>
    <row r="23" spans="1:7" ht="12">
      <c r="B23" s="25" t="s">
        <v>150</v>
      </c>
      <c r="C23" s="21"/>
      <c r="D23" s="25" t="s">
        <v>151</v>
      </c>
      <c r="E23" s="21"/>
      <c r="F23" s="21"/>
      <c r="G23" s="19">
        <v>50</v>
      </c>
    </row>
    <row r="24" spans="1:7" ht="12">
      <c r="B24" s="25" t="s">
        <v>152</v>
      </c>
      <c r="C24" s="21"/>
      <c r="D24" s="25" t="s">
        <v>153</v>
      </c>
      <c r="E24" s="21"/>
      <c r="F24" s="21"/>
      <c r="G24" s="19">
        <v>30</v>
      </c>
    </row>
    <row r="25" spans="1:7" ht="12">
      <c r="B25" s="25" t="s">
        <v>154</v>
      </c>
      <c r="C25" s="21"/>
      <c r="D25" s="25" t="s">
        <v>155</v>
      </c>
      <c r="E25" s="21"/>
      <c r="F25" s="21"/>
      <c r="G25" s="19">
        <v>20</v>
      </c>
    </row>
    <row r="26" spans="1:7" ht="12">
      <c r="A26" s="8">
        <v>70</v>
      </c>
      <c r="B26" s="1" t="s">
        <v>48</v>
      </c>
      <c r="C26" s="1" t="s">
        <v>20</v>
      </c>
      <c r="D26" s="3" t="s">
        <v>49</v>
      </c>
      <c r="F26" s="9" t="s">
        <v>50</v>
      </c>
      <c r="G26" s="10">
        <f>SUM(G27:G30)</f>
        <v>17.8</v>
      </c>
    </row>
    <row r="27" spans="1:7" ht="12">
      <c r="B27" s="25" t="s">
        <v>148</v>
      </c>
      <c r="C27" s="21"/>
      <c r="D27" s="25" t="s">
        <v>156</v>
      </c>
      <c r="E27" s="21"/>
      <c r="F27" s="21"/>
      <c r="G27" s="19">
        <v>12</v>
      </c>
    </row>
    <row r="28" spans="1:7" ht="12">
      <c r="B28" s="25" t="s">
        <v>150</v>
      </c>
      <c r="C28" s="21"/>
      <c r="D28" s="25" t="s">
        <v>157</v>
      </c>
      <c r="E28" s="21"/>
      <c r="F28" s="21"/>
      <c r="G28" s="19">
        <v>3</v>
      </c>
    </row>
    <row r="29" spans="1:7" ht="12">
      <c r="B29" s="25" t="s">
        <v>152</v>
      </c>
      <c r="C29" s="21"/>
      <c r="D29" s="25" t="s">
        <v>158</v>
      </c>
      <c r="E29" s="21"/>
      <c r="F29" s="21"/>
      <c r="G29" s="19">
        <v>1.2</v>
      </c>
    </row>
    <row r="30" spans="1:7" ht="12">
      <c r="B30" s="25" t="s">
        <v>154</v>
      </c>
      <c r="C30" s="21"/>
      <c r="D30" s="25" t="s">
        <v>159</v>
      </c>
      <c r="E30" s="21"/>
      <c r="F30" s="21"/>
      <c r="G30" s="19">
        <v>1.6</v>
      </c>
    </row>
    <row r="31" spans="1:7" ht="24">
      <c r="A31" s="8">
        <v>80</v>
      </c>
      <c r="B31" s="1" t="s">
        <v>51</v>
      </c>
      <c r="C31" s="1" t="s">
        <v>20</v>
      </c>
      <c r="D31" s="3" t="s">
        <v>52</v>
      </c>
      <c r="F31" s="9" t="s">
        <v>50</v>
      </c>
      <c r="G31" s="10">
        <f>SUM(G32:G37)</f>
        <v>99.33</v>
      </c>
    </row>
    <row r="32" spans="1:7" ht="12">
      <c r="B32" s="25" t="s">
        <v>148</v>
      </c>
      <c r="C32" s="21"/>
      <c r="D32" s="25" t="s">
        <v>160</v>
      </c>
      <c r="E32" s="21"/>
      <c r="F32" s="21"/>
      <c r="G32" s="19">
        <v>10.5</v>
      </c>
    </row>
    <row r="33" spans="1:7" ht="12">
      <c r="B33" s="25" t="s">
        <v>150</v>
      </c>
      <c r="C33" s="21"/>
      <c r="D33" s="25" t="s">
        <v>161</v>
      </c>
      <c r="E33" s="21"/>
      <c r="F33" s="21"/>
      <c r="G33" s="19">
        <v>1.75</v>
      </c>
    </row>
    <row r="34" spans="1:7" ht="12">
      <c r="B34" s="25" t="s">
        <v>152</v>
      </c>
      <c r="C34" s="21"/>
      <c r="D34" s="25" t="s">
        <v>162</v>
      </c>
      <c r="E34" s="21"/>
      <c r="F34" s="21"/>
      <c r="G34" s="19">
        <v>0.84</v>
      </c>
    </row>
    <row r="35" spans="1:7" ht="12">
      <c r="B35" s="25" t="s">
        <v>154</v>
      </c>
      <c r="C35" s="21"/>
      <c r="D35" s="25" t="s">
        <v>163</v>
      </c>
      <c r="E35" s="21"/>
      <c r="F35" s="21"/>
      <c r="G35" s="19">
        <v>0.44</v>
      </c>
    </row>
    <row r="36" spans="1:7" ht="12">
      <c r="B36" s="25" t="s">
        <v>164</v>
      </c>
      <c r="C36" s="21"/>
      <c r="D36" s="25" t="s">
        <v>165</v>
      </c>
      <c r="E36" s="21"/>
      <c r="F36" s="21"/>
      <c r="G36" s="19">
        <v>17.8</v>
      </c>
    </row>
    <row r="37" spans="1:7" ht="12">
      <c r="B37" s="25" t="s">
        <v>166</v>
      </c>
      <c r="C37" s="21"/>
      <c r="D37" s="25" t="s">
        <v>167</v>
      </c>
      <c r="E37" s="21"/>
      <c r="F37" s="21"/>
      <c r="G37" s="19">
        <v>68</v>
      </c>
    </row>
    <row r="38" spans="1:7" ht="24">
      <c r="A38" s="8">
        <v>90</v>
      </c>
      <c r="B38" s="1" t="s">
        <v>53</v>
      </c>
      <c r="C38" s="1" t="s">
        <v>20</v>
      </c>
      <c r="D38" s="3" t="s">
        <v>54</v>
      </c>
      <c r="F38" s="9" t="s">
        <v>47</v>
      </c>
      <c r="G38" s="10">
        <f>SUM(G39:G41)</f>
        <v>425</v>
      </c>
    </row>
    <row r="39" spans="1:7" ht="12">
      <c r="B39" s="25" t="s">
        <v>148</v>
      </c>
      <c r="C39" s="21"/>
      <c r="D39" s="25" t="s">
        <v>168</v>
      </c>
      <c r="E39" s="21"/>
      <c r="F39" s="21"/>
      <c r="G39" s="19">
        <v>220</v>
      </c>
    </row>
    <row r="40" spans="1:7" ht="12">
      <c r="B40" s="25" t="s">
        <v>150</v>
      </c>
      <c r="C40" s="21"/>
      <c r="D40" s="25" t="s">
        <v>169</v>
      </c>
      <c r="E40" s="21"/>
      <c r="F40" s="21"/>
      <c r="G40" s="19">
        <v>165</v>
      </c>
    </row>
    <row r="41" spans="1:7" ht="12">
      <c r="B41" s="25" t="s">
        <v>152</v>
      </c>
      <c r="C41" s="21"/>
      <c r="D41" s="25" t="s">
        <v>170</v>
      </c>
      <c r="E41" s="21"/>
      <c r="F41" s="21"/>
      <c r="G41" s="19">
        <v>40</v>
      </c>
    </row>
    <row r="42" spans="1:7" ht="12">
      <c r="A42" s="8">
        <v>100</v>
      </c>
      <c r="B42" s="1" t="s">
        <v>55</v>
      </c>
      <c r="C42" s="1" t="s">
        <v>20</v>
      </c>
      <c r="D42" s="3" t="s">
        <v>56</v>
      </c>
      <c r="F42" s="9" t="s">
        <v>50</v>
      </c>
      <c r="G42" s="10">
        <f>SUM(G43:G45)</f>
        <v>24.700000000000003</v>
      </c>
    </row>
    <row r="43" spans="1:7" ht="12">
      <c r="B43" s="25" t="s">
        <v>148</v>
      </c>
      <c r="C43" s="21"/>
      <c r="D43" s="25" t="s">
        <v>171</v>
      </c>
      <c r="E43" s="21"/>
      <c r="F43" s="21"/>
      <c r="G43" s="19">
        <v>13.2</v>
      </c>
    </row>
    <row r="44" spans="1:7" ht="12">
      <c r="B44" s="25" t="s">
        <v>150</v>
      </c>
      <c r="C44" s="21"/>
      <c r="D44" s="25" t="s">
        <v>172</v>
      </c>
      <c r="E44" s="21"/>
      <c r="F44" s="21"/>
      <c r="G44" s="19">
        <v>9.9</v>
      </c>
    </row>
    <row r="45" spans="1:7" ht="12">
      <c r="B45" s="25" t="s">
        <v>152</v>
      </c>
      <c r="C45" s="21"/>
      <c r="D45" s="25" t="s">
        <v>173</v>
      </c>
      <c r="E45" s="21"/>
      <c r="F45" s="21"/>
      <c r="G45" s="19">
        <v>1.6</v>
      </c>
    </row>
    <row r="46" spans="1:7" ht="36">
      <c r="A46" s="8">
        <v>110</v>
      </c>
      <c r="B46" s="1" t="s">
        <v>57</v>
      </c>
      <c r="C46" s="1" t="s">
        <v>20</v>
      </c>
      <c r="D46" s="3" t="s">
        <v>58</v>
      </c>
      <c r="F46" s="9" t="s">
        <v>47</v>
      </c>
      <c r="G46" s="10">
        <f>SUM(G47)</f>
        <v>220</v>
      </c>
    </row>
    <row r="47" spans="1:7" ht="12">
      <c r="B47" s="25" t="s">
        <v>148</v>
      </c>
      <c r="C47" s="21"/>
      <c r="D47" s="25" t="s">
        <v>168</v>
      </c>
      <c r="E47" s="21"/>
      <c r="F47" s="21"/>
      <c r="G47" s="19">
        <v>220</v>
      </c>
    </row>
    <row r="48" spans="1:7" ht="24">
      <c r="A48" s="8">
        <v>120</v>
      </c>
      <c r="B48" s="1" t="s">
        <v>59</v>
      </c>
      <c r="C48" s="1" t="s">
        <v>20</v>
      </c>
      <c r="D48" s="3" t="s">
        <v>60</v>
      </c>
      <c r="F48" s="9" t="s">
        <v>47</v>
      </c>
      <c r="G48" s="10">
        <f>SUM(G49)</f>
        <v>165</v>
      </c>
    </row>
    <row r="49" spans="1:7" ht="12">
      <c r="B49" s="25" t="s">
        <v>150</v>
      </c>
      <c r="C49" s="21"/>
      <c r="D49" s="25" t="s">
        <v>169</v>
      </c>
      <c r="E49" s="21"/>
      <c r="F49" s="21"/>
      <c r="G49" s="19">
        <v>165</v>
      </c>
    </row>
    <row r="50" spans="1:7" ht="24">
      <c r="A50" s="8">
        <v>130</v>
      </c>
      <c r="B50" s="1" t="s">
        <v>59</v>
      </c>
      <c r="C50" s="1" t="s">
        <v>20</v>
      </c>
      <c r="D50" s="3" t="s">
        <v>61</v>
      </c>
      <c r="F50" s="9" t="s">
        <v>47</v>
      </c>
      <c r="G50" s="10">
        <f>SUM(G51)</f>
        <v>40</v>
      </c>
    </row>
    <row r="51" spans="1:7" ht="12">
      <c r="B51" s="25" t="s">
        <v>174</v>
      </c>
      <c r="C51" s="21"/>
      <c r="D51" s="25" t="s">
        <v>170</v>
      </c>
      <c r="E51" s="21"/>
      <c r="F51" s="21"/>
      <c r="G51" s="19">
        <v>40</v>
      </c>
    </row>
    <row r="52" spans="1:7" ht="24">
      <c r="A52" s="8">
        <v>140</v>
      </c>
      <c r="B52" s="1" t="s">
        <v>45</v>
      </c>
      <c r="C52" s="1" t="s">
        <v>20</v>
      </c>
      <c r="D52" s="3" t="s">
        <v>62</v>
      </c>
      <c r="F52" s="9" t="s">
        <v>47</v>
      </c>
      <c r="G52" s="10">
        <f>SUM(G53:G56)</f>
        <v>280</v>
      </c>
    </row>
    <row r="53" spans="1:7" ht="12">
      <c r="B53" s="25" t="s">
        <v>175</v>
      </c>
      <c r="C53" s="21"/>
      <c r="D53" s="25" t="s">
        <v>176</v>
      </c>
      <c r="E53" s="21"/>
      <c r="F53" s="21"/>
      <c r="G53" s="19">
        <v>200</v>
      </c>
    </row>
    <row r="54" spans="1:7" ht="12">
      <c r="B54" s="25" t="s">
        <v>177</v>
      </c>
      <c r="C54" s="21"/>
      <c r="D54" s="25" t="s">
        <v>178</v>
      </c>
      <c r="E54" s="21"/>
      <c r="F54" s="21"/>
      <c r="G54" s="19">
        <v>45</v>
      </c>
    </row>
    <row r="55" spans="1:7" ht="12">
      <c r="B55" s="25" t="s">
        <v>179</v>
      </c>
      <c r="C55" s="21"/>
      <c r="D55" s="25" t="s">
        <v>180</v>
      </c>
      <c r="E55" s="21"/>
      <c r="F55" s="21"/>
      <c r="G55" s="19">
        <v>15</v>
      </c>
    </row>
    <row r="56" spans="1:7" ht="12">
      <c r="B56" s="25" t="s">
        <v>181</v>
      </c>
      <c r="C56" s="21"/>
      <c r="D56" s="25" t="s">
        <v>155</v>
      </c>
      <c r="E56" s="21"/>
      <c r="F56" s="21"/>
      <c r="G56" s="19">
        <v>20</v>
      </c>
    </row>
    <row r="57" spans="1:7" ht="12">
      <c r="A57" s="8">
        <v>150</v>
      </c>
      <c r="B57" s="1" t="s">
        <v>48</v>
      </c>
      <c r="C57" s="1" t="s">
        <v>20</v>
      </c>
      <c r="D57" s="3" t="s">
        <v>49</v>
      </c>
      <c r="F57" s="9" t="s">
        <v>50</v>
      </c>
      <c r="G57" s="10">
        <f>SUM(G58:G61)</f>
        <v>16.899999999999999</v>
      </c>
    </row>
    <row r="58" spans="1:7" ht="12">
      <c r="B58" s="25" t="s">
        <v>175</v>
      </c>
      <c r="C58" s="21"/>
      <c r="D58" s="25" t="s">
        <v>182</v>
      </c>
      <c r="E58" s="21"/>
      <c r="F58" s="21"/>
      <c r="G58" s="19">
        <v>12</v>
      </c>
    </row>
    <row r="59" spans="1:7" ht="12">
      <c r="B59" s="25" t="s">
        <v>177</v>
      </c>
      <c r="C59" s="21"/>
      <c r="D59" s="25" t="s">
        <v>183</v>
      </c>
      <c r="E59" s="21"/>
      <c r="F59" s="21"/>
      <c r="G59" s="19">
        <v>2.7</v>
      </c>
    </row>
    <row r="60" spans="1:7" ht="12">
      <c r="B60" s="25" t="s">
        <v>179</v>
      </c>
      <c r="C60" s="21"/>
      <c r="D60" s="25" t="s">
        <v>184</v>
      </c>
      <c r="E60" s="21"/>
      <c r="F60" s="21"/>
      <c r="G60" s="19">
        <v>0.6</v>
      </c>
    </row>
    <row r="61" spans="1:7" ht="12">
      <c r="B61" s="25" t="s">
        <v>181</v>
      </c>
      <c r="C61" s="21"/>
      <c r="D61" s="25" t="s">
        <v>159</v>
      </c>
      <c r="E61" s="21"/>
      <c r="F61" s="21"/>
      <c r="G61" s="19">
        <v>1.6</v>
      </c>
    </row>
    <row r="62" spans="1:7" ht="24">
      <c r="A62" s="8">
        <v>160</v>
      </c>
      <c r="B62" s="1" t="s">
        <v>51</v>
      </c>
      <c r="C62" s="1" t="s">
        <v>20</v>
      </c>
      <c r="D62" s="3" t="s">
        <v>52</v>
      </c>
      <c r="F62" s="9" t="s">
        <v>50</v>
      </c>
      <c r="G62" s="10">
        <f>SUM(G63:G67)</f>
        <v>18.193999999999999</v>
      </c>
    </row>
    <row r="63" spans="1:7" ht="12">
      <c r="B63" s="25" t="s">
        <v>185</v>
      </c>
      <c r="C63" s="21"/>
      <c r="D63" s="25" t="s">
        <v>186</v>
      </c>
      <c r="E63" s="21"/>
      <c r="F63" s="21"/>
      <c r="G63" s="19">
        <v>1.05</v>
      </c>
    </row>
    <row r="64" spans="1:7" ht="12">
      <c r="B64" s="25" t="s">
        <v>187</v>
      </c>
      <c r="C64" s="21"/>
      <c r="D64" s="25" t="s">
        <v>188</v>
      </c>
      <c r="E64" s="21"/>
      <c r="F64" s="21"/>
      <c r="G64" s="19">
        <v>0.158</v>
      </c>
    </row>
    <row r="65" spans="1:7" ht="12">
      <c r="B65" s="25" t="s">
        <v>189</v>
      </c>
      <c r="C65" s="21"/>
      <c r="D65" s="25" t="s">
        <v>190</v>
      </c>
      <c r="E65" s="21"/>
      <c r="F65" s="21"/>
      <c r="G65" s="19">
        <v>4.2000000000000003E-2</v>
      </c>
    </row>
    <row r="66" spans="1:7" ht="12">
      <c r="B66" s="25" t="s">
        <v>191</v>
      </c>
      <c r="C66" s="21"/>
      <c r="D66" s="25" t="s">
        <v>192</v>
      </c>
      <c r="E66" s="21"/>
      <c r="F66" s="21"/>
      <c r="G66" s="19">
        <v>4.3999999999999997E-2</v>
      </c>
    </row>
    <row r="67" spans="1:7" ht="12">
      <c r="B67" s="25" t="s">
        <v>193</v>
      </c>
      <c r="C67" s="21"/>
      <c r="D67" s="25" t="s">
        <v>194</v>
      </c>
      <c r="E67" s="21"/>
      <c r="F67" s="21"/>
      <c r="G67" s="19">
        <v>16.899999999999999</v>
      </c>
    </row>
    <row r="68" spans="1:7" ht="24">
      <c r="A68" s="8">
        <v>170</v>
      </c>
      <c r="B68" s="1" t="s">
        <v>53</v>
      </c>
      <c r="C68" s="1" t="s">
        <v>20</v>
      </c>
      <c r="D68" s="3" t="s">
        <v>63</v>
      </c>
      <c r="F68" s="9" t="s">
        <v>47</v>
      </c>
      <c r="G68" s="10">
        <f>SUM(G69:G72)</f>
        <v>280</v>
      </c>
    </row>
    <row r="69" spans="1:7" ht="12">
      <c r="B69" s="25" t="s">
        <v>175</v>
      </c>
      <c r="C69" s="21"/>
      <c r="D69" s="25" t="s">
        <v>176</v>
      </c>
      <c r="E69" s="21"/>
      <c r="F69" s="21"/>
      <c r="G69" s="19">
        <v>200</v>
      </c>
    </row>
    <row r="70" spans="1:7" ht="12">
      <c r="B70" s="25" t="s">
        <v>177</v>
      </c>
      <c r="C70" s="21"/>
      <c r="D70" s="25" t="s">
        <v>178</v>
      </c>
      <c r="E70" s="21"/>
      <c r="F70" s="21"/>
      <c r="G70" s="19">
        <v>45</v>
      </c>
    </row>
    <row r="71" spans="1:7" ht="12">
      <c r="B71" s="25" t="s">
        <v>179</v>
      </c>
      <c r="C71" s="21"/>
      <c r="D71" s="25" t="s">
        <v>180</v>
      </c>
      <c r="E71" s="21"/>
      <c r="F71" s="21"/>
      <c r="G71" s="19">
        <v>15</v>
      </c>
    </row>
    <row r="72" spans="1:7" ht="12">
      <c r="B72" s="25" t="s">
        <v>181</v>
      </c>
      <c r="C72" s="21"/>
      <c r="D72" s="25" t="s">
        <v>155</v>
      </c>
      <c r="E72" s="21"/>
      <c r="F72" s="21"/>
      <c r="G72" s="19">
        <v>20</v>
      </c>
    </row>
    <row r="73" spans="1:7" ht="24">
      <c r="A73" s="8">
        <v>180</v>
      </c>
      <c r="B73" s="1" t="s">
        <v>51</v>
      </c>
      <c r="C73" s="1" t="s">
        <v>20</v>
      </c>
      <c r="D73" s="3" t="s">
        <v>52</v>
      </c>
      <c r="F73" s="9" t="s">
        <v>50</v>
      </c>
      <c r="G73" s="10">
        <f>SUM(G74)</f>
        <v>44.8</v>
      </c>
    </row>
    <row r="74" spans="1:7" ht="12">
      <c r="B74" s="25" t="s">
        <v>195</v>
      </c>
      <c r="C74" s="21"/>
      <c r="D74" s="25" t="s">
        <v>196</v>
      </c>
      <c r="E74" s="21"/>
      <c r="F74" s="21"/>
      <c r="G74" s="19">
        <v>44.8</v>
      </c>
    </row>
    <row r="75" spans="1:7" ht="12">
      <c r="A75" s="8">
        <v>190</v>
      </c>
      <c r="B75" s="1" t="s">
        <v>55</v>
      </c>
      <c r="C75" s="1" t="s">
        <v>20</v>
      </c>
      <c r="D75" s="3" t="s">
        <v>56</v>
      </c>
      <c r="F75" s="9" t="s">
        <v>50</v>
      </c>
      <c r="G75" s="10">
        <f>SUM(G76:G79)</f>
        <v>16.899999999999999</v>
      </c>
    </row>
    <row r="76" spans="1:7" ht="12">
      <c r="B76" s="25" t="s">
        <v>175</v>
      </c>
      <c r="C76" s="21"/>
      <c r="D76" s="25" t="s">
        <v>182</v>
      </c>
      <c r="E76" s="21"/>
      <c r="F76" s="21"/>
      <c r="G76" s="19">
        <v>12</v>
      </c>
    </row>
    <row r="77" spans="1:7" ht="12">
      <c r="B77" s="25" t="s">
        <v>177</v>
      </c>
      <c r="C77" s="21"/>
      <c r="D77" s="25" t="s">
        <v>183</v>
      </c>
      <c r="E77" s="21"/>
      <c r="F77" s="21"/>
      <c r="G77" s="19">
        <v>2.7</v>
      </c>
    </row>
    <row r="78" spans="1:7" ht="12">
      <c r="B78" s="25" t="s">
        <v>179</v>
      </c>
      <c r="C78" s="21"/>
      <c r="D78" s="25" t="s">
        <v>184</v>
      </c>
      <c r="E78" s="21"/>
      <c r="F78" s="21"/>
      <c r="G78" s="19">
        <v>0.6</v>
      </c>
    </row>
    <row r="79" spans="1:7" ht="12">
      <c r="B79" s="25" t="s">
        <v>181</v>
      </c>
      <c r="C79" s="21"/>
      <c r="D79" s="25" t="s">
        <v>159</v>
      </c>
      <c r="E79" s="21"/>
      <c r="F79" s="21"/>
      <c r="G79" s="19">
        <v>1.6</v>
      </c>
    </row>
    <row r="80" spans="1:7" ht="36">
      <c r="A80" s="8">
        <v>200</v>
      </c>
      <c r="B80" s="1" t="s">
        <v>57</v>
      </c>
      <c r="C80" s="1" t="s">
        <v>20</v>
      </c>
      <c r="D80" s="3" t="s">
        <v>64</v>
      </c>
      <c r="F80" s="9" t="s">
        <v>47</v>
      </c>
      <c r="G80" s="10">
        <f>SUM(G81)</f>
        <v>200</v>
      </c>
    </row>
    <row r="81" spans="1:7" ht="12">
      <c r="B81" s="25" t="s">
        <v>185</v>
      </c>
      <c r="C81" s="21"/>
      <c r="D81" s="25" t="s">
        <v>176</v>
      </c>
      <c r="E81" s="21"/>
      <c r="F81" s="21"/>
      <c r="G81" s="19">
        <v>200</v>
      </c>
    </row>
    <row r="82" spans="1:7" ht="36">
      <c r="A82" s="8">
        <v>210</v>
      </c>
      <c r="B82" s="1" t="s">
        <v>57</v>
      </c>
      <c r="C82" s="1" t="s">
        <v>20</v>
      </c>
      <c r="D82" s="3" t="s">
        <v>65</v>
      </c>
      <c r="F82" s="9" t="s">
        <v>47</v>
      </c>
      <c r="G82" s="10">
        <f>SUM(G83)</f>
        <v>45</v>
      </c>
    </row>
    <row r="83" spans="1:7" ht="12">
      <c r="B83" s="25" t="s">
        <v>187</v>
      </c>
      <c r="C83" s="21"/>
      <c r="D83" s="25" t="s">
        <v>178</v>
      </c>
      <c r="E83" s="21"/>
      <c r="F83" s="21"/>
      <c r="G83" s="19">
        <v>45</v>
      </c>
    </row>
    <row r="84" spans="1:7" ht="36">
      <c r="A84" s="8">
        <v>220</v>
      </c>
      <c r="B84" s="1" t="s">
        <v>59</v>
      </c>
      <c r="C84" s="1" t="s">
        <v>20</v>
      </c>
      <c r="D84" s="3" t="s">
        <v>66</v>
      </c>
      <c r="F84" s="9" t="s">
        <v>47</v>
      </c>
      <c r="G84" s="10">
        <f>SUM(G85)</f>
        <v>15</v>
      </c>
    </row>
    <row r="85" spans="1:7" ht="12">
      <c r="B85" s="25" t="s">
        <v>189</v>
      </c>
      <c r="C85" s="21"/>
      <c r="D85" s="25" t="s">
        <v>180</v>
      </c>
      <c r="E85" s="21"/>
      <c r="F85" s="21"/>
      <c r="G85" s="19">
        <v>15</v>
      </c>
    </row>
    <row r="86" spans="1:7" ht="36">
      <c r="A86" s="8">
        <v>230</v>
      </c>
      <c r="B86" s="1" t="s">
        <v>67</v>
      </c>
      <c r="C86" s="1" t="s">
        <v>20</v>
      </c>
      <c r="D86" s="3" t="s">
        <v>68</v>
      </c>
      <c r="F86" s="9" t="s">
        <v>47</v>
      </c>
      <c r="G86" s="10">
        <f>SUM(G87)</f>
        <v>20</v>
      </c>
    </row>
    <row r="87" spans="1:7" ht="12">
      <c r="B87" s="25" t="s">
        <v>191</v>
      </c>
      <c r="C87" s="21"/>
      <c r="D87" s="25" t="s">
        <v>155</v>
      </c>
      <c r="E87" s="21"/>
      <c r="F87" s="21"/>
      <c r="G87" s="19">
        <v>20</v>
      </c>
    </row>
    <row r="89" spans="1:7" ht="12.75">
      <c r="A89" s="23" t="s">
        <v>69</v>
      </c>
      <c r="B89" s="21"/>
      <c r="C89" s="24" t="s">
        <v>10</v>
      </c>
      <c r="D89" s="21"/>
      <c r="E89" s="21"/>
    </row>
    <row r="90" spans="1:7" ht="24">
      <c r="A90" s="8">
        <v>240</v>
      </c>
      <c r="B90" s="1" t="s">
        <v>70</v>
      </c>
      <c r="C90" s="1" t="s">
        <v>20</v>
      </c>
      <c r="D90" s="3" t="s">
        <v>71</v>
      </c>
      <c r="F90" s="9" t="s">
        <v>72</v>
      </c>
      <c r="G90" s="10">
        <f>SUM(G91)</f>
        <v>60</v>
      </c>
    </row>
    <row r="91" spans="1:7" ht="12">
      <c r="B91" s="25" t="s">
        <v>197</v>
      </c>
      <c r="C91" s="21"/>
      <c r="D91" s="25" t="s">
        <v>198</v>
      </c>
      <c r="E91" s="21"/>
      <c r="F91" s="21"/>
      <c r="G91" s="19">
        <v>60</v>
      </c>
    </row>
    <row r="92" spans="1:7" ht="24">
      <c r="A92" s="8">
        <v>250</v>
      </c>
      <c r="B92" s="1" t="s">
        <v>51</v>
      </c>
      <c r="C92" s="1" t="s">
        <v>20</v>
      </c>
      <c r="D92" s="3" t="s">
        <v>73</v>
      </c>
      <c r="F92" s="9" t="s">
        <v>50</v>
      </c>
      <c r="G92" s="10">
        <f>SUM(G93)</f>
        <v>3</v>
      </c>
    </row>
    <row r="93" spans="1:7" ht="12">
      <c r="B93" s="25" t="s">
        <v>197</v>
      </c>
      <c r="C93" s="21"/>
      <c r="D93" s="25" t="s">
        <v>199</v>
      </c>
      <c r="E93" s="21"/>
      <c r="F93" s="21"/>
      <c r="G93" s="19">
        <v>3</v>
      </c>
    </row>
    <row r="94" spans="1:7" ht="36">
      <c r="A94" s="8">
        <v>260</v>
      </c>
      <c r="B94" s="1" t="s">
        <v>70</v>
      </c>
      <c r="C94" s="1" t="s">
        <v>20</v>
      </c>
      <c r="D94" s="3" t="s">
        <v>74</v>
      </c>
      <c r="F94" s="9" t="s">
        <v>72</v>
      </c>
      <c r="G94" s="10">
        <f>SUM(G95:G97)</f>
        <v>1175.2</v>
      </c>
    </row>
    <row r="95" spans="1:7" ht="12">
      <c r="B95" s="25" t="s">
        <v>200</v>
      </c>
      <c r="C95" s="21"/>
      <c r="D95" s="25" t="s">
        <v>201</v>
      </c>
      <c r="E95" s="21"/>
      <c r="F95" s="21"/>
      <c r="G95" s="19">
        <v>1010</v>
      </c>
    </row>
    <row r="96" spans="1:7" ht="12">
      <c r="B96" s="25" t="s">
        <v>202</v>
      </c>
      <c r="C96" s="21"/>
      <c r="D96" s="25" t="s">
        <v>203</v>
      </c>
      <c r="E96" s="21"/>
      <c r="F96" s="21"/>
      <c r="G96" s="19">
        <v>77</v>
      </c>
    </row>
    <row r="97" spans="1:7" ht="12">
      <c r="B97" s="25" t="s">
        <v>204</v>
      </c>
      <c r="C97" s="21"/>
      <c r="D97" s="25" t="s">
        <v>205</v>
      </c>
      <c r="E97" s="21"/>
      <c r="F97" s="21"/>
      <c r="G97" s="19">
        <v>88.2</v>
      </c>
    </row>
    <row r="98" spans="1:7" ht="24">
      <c r="A98" s="8">
        <v>270</v>
      </c>
      <c r="B98" s="1" t="s">
        <v>51</v>
      </c>
      <c r="C98" s="1" t="s">
        <v>20</v>
      </c>
      <c r="D98" s="3" t="s">
        <v>52</v>
      </c>
      <c r="F98" s="9" t="s">
        <v>50</v>
      </c>
      <c r="G98" s="10">
        <f>SUM(G99:G101)</f>
        <v>552.34399999999994</v>
      </c>
    </row>
    <row r="99" spans="1:7" ht="12">
      <c r="B99" s="25" t="s">
        <v>200</v>
      </c>
      <c r="C99" s="21"/>
      <c r="D99" s="25" t="s">
        <v>206</v>
      </c>
      <c r="E99" s="21"/>
      <c r="F99" s="21"/>
      <c r="G99" s="19">
        <v>474.7</v>
      </c>
    </row>
    <row r="100" spans="1:7" ht="12">
      <c r="B100" s="25" t="s">
        <v>202</v>
      </c>
      <c r="C100" s="21"/>
      <c r="D100" s="25" t="s">
        <v>207</v>
      </c>
      <c r="E100" s="21"/>
      <c r="F100" s="21"/>
      <c r="G100" s="19">
        <v>36.19</v>
      </c>
    </row>
    <row r="101" spans="1:7" ht="12">
      <c r="B101" s="25" t="s">
        <v>204</v>
      </c>
      <c r="C101" s="21"/>
      <c r="D101" s="25" t="s">
        <v>208</v>
      </c>
      <c r="E101" s="21"/>
      <c r="F101" s="21"/>
      <c r="G101" s="19">
        <v>41.454000000000001</v>
      </c>
    </row>
    <row r="102" spans="1:7" ht="48">
      <c r="A102" s="8">
        <v>280</v>
      </c>
      <c r="B102" s="1" t="s">
        <v>75</v>
      </c>
      <c r="C102" s="1" t="s">
        <v>20</v>
      </c>
      <c r="D102" s="3" t="s">
        <v>76</v>
      </c>
      <c r="F102" s="9" t="s">
        <v>72</v>
      </c>
      <c r="G102" s="10">
        <f>SUM(G103:G105)</f>
        <v>1175.2</v>
      </c>
    </row>
    <row r="103" spans="1:7" ht="12">
      <c r="B103" s="25" t="s">
        <v>200</v>
      </c>
      <c r="C103" s="21"/>
      <c r="D103" s="25" t="s">
        <v>201</v>
      </c>
      <c r="E103" s="21"/>
      <c r="F103" s="21"/>
      <c r="G103" s="19">
        <v>1010</v>
      </c>
    </row>
    <row r="104" spans="1:7" ht="12">
      <c r="B104" s="25" t="s">
        <v>202</v>
      </c>
      <c r="C104" s="21"/>
      <c r="D104" s="25" t="s">
        <v>203</v>
      </c>
      <c r="E104" s="21"/>
      <c r="F104" s="21"/>
      <c r="G104" s="19">
        <v>77</v>
      </c>
    </row>
    <row r="105" spans="1:7" ht="12">
      <c r="B105" s="25" t="s">
        <v>204</v>
      </c>
      <c r="C105" s="21"/>
      <c r="D105" s="25" t="s">
        <v>205</v>
      </c>
      <c r="E105" s="21"/>
      <c r="F105" s="21"/>
      <c r="G105" s="19">
        <v>88.2</v>
      </c>
    </row>
    <row r="106" spans="1:7" ht="24">
      <c r="A106" s="8">
        <v>290</v>
      </c>
      <c r="B106" s="1" t="s">
        <v>77</v>
      </c>
      <c r="C106" s="1" t="s">
        <v>20</v>
      </c>
      <c r="D106" s="3" t="s">
        <v>78</v>
      </c>
      <c r="F106" s="9" t="s">
        <v>72</v>
      </c>
      <c r="G106" s="10">
        <f>SUM(G107:G109)</f>
        <v>1175.2</v>
      </c>
    </row>
    <row r="107" spans="1:7" ht="12">
      <c r="B107" s="25" t="s">
        <v>200</v>
      </c>
      <c r="C107" s="21"/>
      <c r="D107" s="25" t="s">
        <v>201</v>
      </c>
      <c r="E107" s="21"/>
      <c r="F107" s="21"/>
      <c r="G107" s="19">
        <v>1010</v>
      </c>
    </row>
    <row r="108" spans="1:7" ht="12">
      <c r="B108" s="25" t="s">
        <v>202</v>
      </c>
      <c r="C108" s="21"/>
      <c r="D108" s="25" t="s">
        <v>203</v>
      </c>
      <c r="E108" s="21"/>
      <c r="F108" s="21"/>
      <c r="G108" s="19">
        <v>77</v>
      </c>
    </row>
    <row r="109" spans="1:7" ht="12">
      <c r="B109" s="25" t="s">
        <v>204</v>
      </c>
      <c r="C109" s="21"/>
      <c r="D109" s="25" t="s">
        <v>205</v>
      </c>
      <c r="E109" s="21"/>
      <c r="F109" s="21"/>
      <c r="G109" s="19">
        <v>88.2</v>
      </c>
    </row>
    <row r="110" spans="1:7" ht="36">
      <c r="A110" s="8">
        <v>300</v>
      </c>
      <c r="B110" s="1" t="s">
        <v>79</v>
      </c>
      <c r="C110" s="1" t="s">
        <v>20</v>
      </c>
      <c r="D110" s="3" t="s">
        <v>80</v>
      </c>
      <c r="F110" s="9" t="s">
        <v>72</v>
      </c>
      <c r="G110" s="10">
        <f>SUM(G111:G112)</f>
        <v>1098.2</v>
      </c>
    </row>
    <row r="111" spans="1:7" ht="12">
      <c r="B111" s="25" t="s">
        <v>200</v>
      </c>
      <c r="C111" s="21"/>
      <c r="D111" s="25" t="s">
        <v>201</v>
      </c>
      <c r="E111" s="21"/>
      <c r="F111" s="21"/>
      <c r="G111" s="19">
        <v>1010</v>
      </c>
    </row>
    <row r="112" spans="1:7" ht="12">
      <c r="B112" s="25" t="s">
        <v>209</v>
      </c>
      <c r="C112" s="21"/>
      <c r="D112" s="25" t="s">
        <v>205</v>
      </c>
      <c r="E112" s="21"/>
      <c r="F112" s="21"/>
      <c r="G112" s="19">
        <v>88.2</v>
      </c>
    </row>
    <row r="113" spans="1:7" ht="12">
      <c r="A113" s="8">
        <v>310</v>
      </c>
      <c r="B113" s="1" t="s">
        <v>81</v>
      </c>
      <c r="C113" s="1" t="s">
        <v>20</v>
      </c>
      <c r="D113" s="3" t="s">
        <v>82</v>
      </c>
      <c r="F113" s="9" t="s">
        <v>72</v>
      </c>
      <c r="G113" s="10">
        <f>SUM(G114:G115)</f>
        <v>1098.2</v>
      </c>
    </row>
    <row r="114" spans="1:7" ht="12">
      <c r="B114" s="25" t="s">
        <v>200</v>
      </c>
      <c r="C114" s="21"/>
      <c r="D114" s="25" t="s">
        <v>201</v>
      </c>
      <c r="E114" s="21"/>
      <c r="F114" s="21"/>
      <c r="G114" s="19">
        <v>1010</v>
      </c>
    </row>
    <row r="115" spans="1:7" ht="12">
      <c r="B115" s="25" t="s">
        <v>209</v>
      </c>
      <c r="C115" s="21"/>
      <c r="D115" s="25" t="s">
        <v>205</v>
      </c>
      <c r="E115" s="21"/>
      <c r="F115" s="21"/>
      <c r="G115" s="19">
        <v>88.2</v>
      </c>
    </row>
    <row r="116" spans="1:7" ht="24">
      <c r="A116" s="8">
        <v>320</v>
      </c>
      <c r="B116" s="1" t="s">
        <v>83</v>
      </c>
      <c r="C116" s="1" t="s">
        <v>20</v>
      </c>
      <c r="D116" s="3" t="s">
        <v>84</v>
      </c>
      <c r="F116" s="9" t="s">
        <v>72</v>
      </c>
      <c r="G116" s="10">
        <f>SUM(G117:G118)</f>
        <v>1098.2</v>
      </c>
    </row>
    <row r="117" spans="1:7" ht="12">
      <c r="B117" s="25" t="s">
        <v>200</v>
      </c>
      <c r="C117" s="21"/>
      <c r="D117" s="25" t="s">
        <v>201</v>
      </c>
      <c r="E117" s="21"/>
      <c r="F117" s="21"/>
      <c r="G117" s="19">
        <v>1010</v>
      </c>
    </row>
    <row r="118" spans="1:7" ht="12">
      <c r="B118" s="25" t="s">
        <v>209</v>
      </c>
      <c r="C118" s="21"/>
      <c r="D118" s="25" t="s">
        <v>205</v>
      </c>
      <c r="E118" s="21"/>
      <c r="F118" s="21"/>
      <c r="G118" s="19">
        <v>88.2</v>
      </c>
    </row>
    <row r="119" spans="1:7" ht="24">
      <c r="A119" s="8">
        <v>330</v>
      </c>
      <c r="B119" s="1" t="s">
        <v>85</v>
      </c>
      <c r="C119" s="1" t="s">
        <v>20</v>
      </c>
      <c r="D119" s="3" t="s">
        <v>86</v>
      </c>
      <c r="F119" s="9" t="s">
        <v>72</v>
      </c>
      <c r="G119" s="10">
        <f>SUM(G120:G121)</f>
        <v>1037</v>
      </c>
    </row>
    <row r="120" spans="1:7" ht="12">
      <c r="B120" s="25" t="s">
        <v>200</v>
      </c>
      <c r="C120" s="21"/>
      <c r="D120" s="25" t="s">
        <v>201</v>
      </c>
      <c r="E120" s="21"/>
      <c r="F120" s="21"/>
      <c r="G120" s="19">
        <v>1010</v>
      </c>
    </row>
    <row r="121" spans="1:7" ht="12">
      <c r="B121" s="25" t="s">
        <v>209</v>
      </c>
      <c r="C121" s="21"/>
      <c r="D121" s="25" t="s">
        <v>210</v>
      </c>
      <c r="E121" s="21"/>
      <c r="F121" s="21"/>
      <c r="G121" s="19">
        <v>27</v>
      </c>
    </row>
    <row r="122" spans="1:7" ht="12">
      <c r="A122" s="8">
        <v>340</v>
      </c>
      <c r="B122" s="1" t="s">
        <v>87</v>
      </c>
      <c r="C122" s="1" t="s">
        <v>20</v>
      </c>
      <c r="D122" s="3" t="s">
        <v>82</v>
      </c>
      <c r="F122" s="9" t="s">
        <v>72</v>
      </c>
      <c r="G122" s="10">
        <f>SUM(G123:G125)</f>
        <v>1093</v>
      </c>
    </row>
    <row r="123" spans="1:7" ht="12">
      <c r="B123" s="25" t="s">
        <v>211</v>
      </c>
      <c r="C123" s="21"/>
      <c r="D123" s="25" t="s">
        <v>212</v>
      </c>
      <c r="E123" s="21"/>
      <c r="F123" s="21"/>
      <c r="G123" s="19">
        <v>1070</v>
      </c>
    </row>
    <row r="124" spans="1:7" ht="12">
      <c r="B124" s="25" t="s">
        <v>213</v>
      </c>
      <c r="C124" s="21"/>
      <c r="D124" s="25" t="s">
        <v>214</v>
      </c>
      <c r="E124" s="21"/>
      <c r="F124" s="21"/>
      <c r="G124" s="19">
        <v>-4</v>
      </c>
    </row>
    <row r="125" spans="1:7" ht="12">
      <c r="B125" s="25" t="s">
        <v>204</v>
      </c>
      <c r="C125" s="21"/>
      <c r="D125" s="25" t="s">
        <v>210</v>
      </c>
      <c r="E125" s="21"/>
      <c r="F125" s="21"/>
      <c r="G125" s="19">
        <v>27</v>
      </c>
    </row>
    <row r="126" spans="1:7" ht="12">
      <c r="A126" s="8">
        <v>350</v>
      </c>
      <c r="B126" s="1" t="s">
        <v>83</v>
      </c>
      <c r="C126" s="1" t="s">
        <v>20</v>
      </c>
      <c r="D126" s="3" t="s">
        <v>88</v>
      </c>
      <c r="F126" s="9" t="s">
        <v>72</v>
      </c>
      <c r="G126" s="10">
        <f>SUM(G127:G129)</f>
        <v>1093</v>
      </c>
    </row>
    <row r="127" spans="1:7" ht="12">
      <c r="B127" s="25" t="s">
        <v>211</v>
      </c>
      <c r="C127" s="21"/>
      <c r="D127" s="25" t="s">
        <v>212</v>
      </c>
      <c r="E127" s="21"/>
      <c r="F127" s="21"/>
      <c r="G127" s="19">
        <v>1070</v>
      </c>
    </row>
    <row r="128" spans="1:7" ht="12">
      <c r="B128" s="25" t="s">
        <v>213</v>
      </c>
      <c r="C128" s="21"/>
      <c r="D128" s="25" t="s">
        <v>214</v>
      </c>
      <c r="E128" s="21"/>
      <c r="F128" s="21"/>
      <c r="G128" s="19">
        <v>-4</v>
      </c>
    </row>
    <row r="129" spans="1:7" ht="12">
      <c r="B129" s="25" t="s">
        <v>204</v>
      </c>
      <c r="C129" s="21"/>
      <c r="D129" s="25" t="s">
        <v>210</v>
      </c>
      <c r="E129" s="21"/>
      <c r="F129" s="21"/>
      <c r="G129" s="19">
        <v>27</v>
      </c>
    </row>
    <row r="130" spans="1:7" ht="48">
      <c r="A130" s="8">
        <v>360</v>
      </c>
      <c r="B130" s="1" t="s">
        <v>89</v>
      </c>
      <c r="C130" s="1" t="s">
        <v>20</v>
      </c>
      <c r="D130" s="3" t="s">
        <v>90</v>
      </c>
      <c r="F130" s="9" t="s">
        <v>72</v>
      </c>
      <c r="G130" s="10">
        <f>SUM(G131)</f>
        <v>6</v>
      </c>
    </row>
    <row r="131" spans="1:7" ht="12">
      <c r="B131" s="25" t="s">
        <v>215</v>
      </c>
      <c r="C131" s="21"/>
      <c r="D131" s="25" t="s">
        <v>216</v>
      </c>
      <c r="E131" s="21"/>
      <c r="F131" s="21"/>
      <c r="G131" s="19">
        <v>6</v>
      </c>
    </row>
    <row r="132" spans="1:7" ht="24">
      <c r="A132" s="8">
        <v>370</v>
      </c>
      <c r="B132" s="1" t="s">
        <v>91</v>
      </c>
      <c r="C132" s="1" t="s">
        <v>20</v>
      </c>
      <c r="D132" s="3" t="s">
        <v>92</v>
      </c>
      <c r="F132" s="9" t="s">
        <v>72</v>
      </c>
      <c r="G132" s="10">
        <f>SUM(G133:G135)</f>
        <v>1075</v>
      </c>
    </row>
    <row r="133" spans="1:7" ht="12">
      <c r="B133" s="25" t="s">
        <v>211</v>
      </c>
      <c r="C133" s="21"/>
      <c r="D133" s="25" t="s">
        <v>212</v>
      </c>
      <c r="E133" s="21"/>
      <c r="F133" s="21"/>
      <c r="G133" s="19">
        <v>1070</v>
      </c>
    </row>
    <row r="134" spans="1:7" ht="12">
      <c r="B134" s="25" t="s">
        <v>213</v>
      </c>
      <c r="C134" s="21"/>
      <c r="D134" s="25" t="s">
        <v>214</v>
      </c>
      <c r="E134" s="21"/>
      <c r="F134" s="21"/>
      <c r="G134" s="19">
        <v>-4</v>
      </c>
    </row>
    <row r="135" spans="1:7" ht="12">
      <c r="B135" s="25" t="s">
        <v>204</v>
      </c>
      <c r="C135" s="21"/>
      <c r="D135" s="25" t="s">
        <v>217</v>
      </c>
      <c r="E135" s="21"/>
      <c r="F135" s="21"/>
      <c r="G135" s="19">
        <v>9</v>
      </c>
    </row>
    <row r="137" spans="1:7" ht="12.75">
      <c r="A137" s="23" t="s">
        <v>93</v>
      </c>
      <c r="B137" s="21"/>
      <c r="C137" s="24" t="s">
        <v>11</v>
      </c>
      <c r="D137" s="21"/>
      <c r="E137" s="21"/>
    </row>
    <row r="138" spans="1:7" ht="24">
      <c r="A138" s="8">
        <v>380</v>
      </c>
      <c r="B138" s="1" t="s">
        <v>70</v>
      </c>
      <c r="C138" s="1" t="s">
        <v>20</v>
      </c>
      <c r="D138" s="3" t="s">
        <v>94</v>
      </c>
      <c r="F138" s="9" t="s">
        <v>72</v>
      </c>
      <c r="G138" s="10">
        <f>SUM(G139)</f>
        <v>70</v>
      </c>
    </row>
    <row r="139" spans="1:7" ht="12">
      <c r="B139" s="25" t="s">
        <v>218</v>
      </c>
      <c r="C139" s="21"/>
      <c r="D139" s="25" t="s">
        <v>219</v>
      </c>
      <c r="E139" s="21"/>
      <c r="F139" s="21"/>
      <c r="G139" s="19">
        <v>70</v>
      </c>
    </row>
    <row r="140" spans="1:7" ht="36">
      <c r="A140" s="8">
        <v>390</v>
      </c>
      <c r="B140" s="1" t="s">
        <v>70</v>
      </c>
      <c r="C140" s="1" t="s">
        <v>20</v>
      </c>
      <c r="D140" s="3" t="s">
        <v>95</v>
      </c>
      <c r="F140" s="9" t="s">
        <v>72</v>
      </c>
      <c r="G140" s="10">
        <f>SUM(G141)</f>
        <v>115</v>
      </c>
    </row>
    <row r="141" spans="1:7" ht="12">
      <c r="B141" s="25" t="s">
        <v>218</v>
      </c>
      <c r="C141" s="21"/>
      <c r="D141" s="25" t="s">
        <v>220</v>
      </c>
      <c r="E141" s="21"/>
      <c r="F141" s="21"/>
      <c r="G141" s="19">
        <v>115</v>
      </c>
    </row>
    <row r="142" spans="1:7" ht="24">
      <c r="A142" s="8">
        <v>400</v>
      </c>
      <c r="B142" s="1" t="s">
        <v>51</v>
      </c>
      <c r="C142" s="1" t="s">
        <v>20</v>
      </c>
      <c r="D142" s="3" t="s">
        <v>52</v>
      </c>
      <c r="F142" s="9" t="s">
        <v>50</v>
      </c>
      <c r="G142" s="10">
        <f>SUM(G143:G144)</f>
        <v>75.849999999999994</v>
      </c>
    </row>
    <row r="143" spans="1:7" ht="12">
      <c r="B143" s="25" t="s">
        <v>218</v>
      </c>
      <c r="C143" s="21"/>
      <c r="D143" s="25" t="s">
        <v>221</v>
      </c>
      <c r="E143" s="21"/>
      <c r="F143" s="21"/>
      <c r="G143" s="19">
        <v>28.7</v>
      </c>
    </row>
    <row r="144" spans="1:7" ht="12">
      <c r="B144" s="25" t="s">
        <v>222</v>
      </c>
      <c r="C144" s="21"/>
      <c r="D144" s="25" t="s">
        <v>223</v>
      </c>
      <c r="E144" s="21"/>
      <c r="F144" s="21"/>
      <c r="G144" s="19">
        <v>47.15</v>
      </c>
    </row>
    <row r="145" spans="1:7" ht="48">
      <c r="A145" s="8">
        <v>410</v>
      </c>
      <c r="B145" s="1" t="s">
        <v>75</v>
      </c>
      <c r="C145" s="1" t="s">
        <v>20</v>
      </c>
      <c r="D145" s="3" t="s">
        <v>76</v>
      </c>
      <c r="F145" s="9" t="s">
        <v>72</v>
      </c>
      <c r="G145" s="10">
        <f>SUM(G146)</f>
        <v>185</v>
      </c>
    </row>
    <row r="146" spans="1:7" ht="12">
      <c r="B146" s="25" t="s">
        <v>218</v>
      </c>
      <c r="C146" s="21"/>
      <c r="D146" s="25" t="s">
        <v>224</v>
      </c>
      <c r="E146" s="21"/>
      <c r="F146" s="21"/>
      <c r="G146" s="19">
        <v>185</v>
      </c>
    </row>
    <row r="147" spans="1:7" ht="24">
      <c r="A147" s="8">
        <v>420</v>
      </c>
      <c r="B147" s="1" t="s">
        <v>77</v>
      </c>
      <c r="C147" s="1" t="s">
        <v>20</v>
      </c>
      <c r="D147" s="3" t="s">
        <v>78</v>
      </c>
      <c r="F147" s="9" t="s">
        <v>72</v>
      </c>
      <c r="G147" s="10">
        <f>SUM(G148)</f>
        <v>185</v>
      </c>
    </row>
    <row r="148" spans="1:7" ht="12">
      <c r="B148" s="25" t="s">
        <v>218</v>
      </c>
      <c r="C148" s="21"/>
      <c r="D148" s="25" t="s">
        <v>224</v>
      </c>
      <c r="E148" s="21"/>
      <c r="F148" s="21"/>
      <c r="G148" s="19">
        <v>185</v>
      </c>
    </row>
    <row r="149" spans="1:7" ht="12">
      <c r="A149" s="8">
        <v>430</v>
      </c>
      <c r="B149" s="1" t="s">
        <v>77</v>
      </c>
      <c r="C149" s="1" t="s">
        <v>20</v>
      </c>
      <c r="D149" s="3" t="s">
        <v>96</v>
      </c>
      <c r="F149" s="9" t="s">
        <v>72</v>
      </c>
      <c r="G149" s="10">
        <f>SUM(G150)</f>
        <v>185</v>
      </c>
    </row>
    <row r="150" spans="1:7" ht="12">
      <c r="B150" s="25" t="s">
        <v>218</v>
      </c>
      <c r="C150" s="21"/>
      <c r="D150" s="25" t="s">
        <v>224</v>
      </c>
      <c r="E150" s="21"/>
      <c r="F150" s="21"/>
      <c r="G150" s="19">
        <v>185</v>
      </c>
    </row>
    <row r="151" spans="1:7" ht="36">
      <c r="A151" s="8">
        <v>440</v>
      </c>
      <c r="B151" s="1" t="s">
        <v>97</v>
      </c>
      <c r="C151" s="1" t="s">
        <v>20</v>
      </c>
      <c r="D151" s="3" t="s">
        <v>98</v>
      </c>
      <c r="F151" s="9" t="s">
        <v>72</v>
      </c>
      <c r="G151" s="10">
        <f>SUM(G152)</f>
        <v>185</v>
      </c>
    </row>
    <row r="152" spans="1:7" ht="12">
      <c r="B152" s="25" t="s">
        <v>218</v>
      </c>
      <c r="C152" s="21"/>
      <c r="D152" s="25" t="s">
        <v>224</v>
      </c>
      <c r="E152" s="21"/>
      <c r="F152" s="21"/>
      <c r="G152" s="19">
        <v>185</v>
      </c>
    </row>
    <row r="154" spans="1:7" ht="12.75">
      <c r="A154" s="23" t="s">
        <v>99</v>
      </c>
      <c r="B154" s="21"/>
      <c r="C154" s="24" t="s">
        <v>12</v>
      </c>
      <c r="D154" s="21"/>
      <c r="E154" s="21"/>
    </row>
    <row r="155" spans="1:7" ht="24">
      <c r="A155" s="8">
        <v>450</v>
      </c>
      <c r="B155" s="1" t="s">
        <v>70</v>
      </c>
      <c r="C155" s="1" t="s">
        <v>20</v>
      </c>
      <c r="D155" s="3" t="s">
        <v>100</v>
      </c>
      <c r="F155" s="9" t="s">
        <v>72</v>
      </c>
      <c r="G155" s="10">
        <f>SUM(G156)</f>
        <v>30</v>
      </c>
    </row>
    <row r="156" spans="1:7" ht="12">
      <c r="B156" s="25" t="s">
        <v>225</v>
      </c>
      <c r="C156" s="21"/>
      <c r="D156" s="25" t="s">
        <v>226</v>
      </c>
      <c r="E156" s="21"/>
      <c r="F156" s="21"/>
      <c r="G156" s="19">
        <v>30</v>
      </c>
    </row>
    <row r="157" spans="1:7" ht="36">
      <c r="A157" s="8">
        <v>460</v>
      </c>
      <c r="B157" s="1" t="s">
        <v>70</v>
      </c>
      <c r="C157" s="1" t="s">
        <v>20</v>
      </c>
      <c r="D157" s="3" t="s">
        <v>101</v>
      </c>
      <c r="F157" s="9" t="s">
        <v>72</v>
      </c>
      <c r="G157" s="10">
        <f>SUM(G158)</f>
        <v>310</v>
      </c>
    </row>
    <row r="158" spans="1:7" ht="12">
      <c r="B158" s="25" t="s">
        <v>225</v>
      </c>
      <c r="C158" s="21"/>
      <c r="D158" s="25" t="s">
        <v>227</v>
      </c>
      <c r="E158" s="21"/>
      <c r="F158" s="21"/>
      <c r="G158" s="19">
        <v>310</v>
      </c>
    </row>
    <row r="159" spans="1:7" ht="24">
      <c r="A159" s="8">
        <v>470</v>
      </c>
      <c r="B159" s="1" t="s">
        <v>51</v>
      </c>
      <c r="C159" s="1" t="s">
        <v>20</v>
      </c>
      <c r="D159" s="3" t="s">
        <v>52</v>
      </c>
      <c r="F159" s="9" t="s">
        <v>50</v>
      </c>
      <c r="G159" s="10">
        <f>SUM(G160:G161)</f>
        <v>88.399999999999991</v>
      </c>
    </row>
    <row r="160" spans="1:7" ht="12">
      <c r="B160" s="25" t="s">
        <v>225</v>
      </c>
      <c r="C160" s="21"/>
      <c r="D160" s="25" t="s">
        <v>228</v>
      </c>
      <c r="E160" s="21"/>
      <c r="F160" s="21"/>
      <c r="G160" s="19">
        <v>7.8</v>
      </c>
    </row>
    <row r="161" spans="1:7" ht="12">
      <c r="B161" s="25" t="s">
        <v>229</v>
      </c>
      <c r="C161" s="21"/>
      <c r="D161" s="25" t="s">
        <v>230</v>
      </c>
      <c r="E161" s="21"/>
      <c r="F161" s="21"/>
      <c r="G161" s="19">
        <v>80.599999999999994</v>
      </c>
    </row>
    <row r="162" spans="1:7" ht="48">
      <c r="A162" s="8">
        <v>480</v>
      </c>
      <c r="B162" s="1" t="s">
        <v>75</v>
      </c>
      <c r="C162" s="1" t="s">
        <v>20</v>
      </c>
      <c r="D162" s="3" t="s">
        <v>76</v>
      </c>
      <c r="F162" s="9" t="s">
        <v>72</v>
      </c>
      <c r="G162" s="10">
        <f>SUM(G163)</f>
        <v>340</v>
      </c>
    </row>
    <row r="163" spans="1:7" ht="12">
      <c r="B163" s="25" t="s">
        <v>225</v>
      </c>
      <c r="C163" s="21"/>
      <c r="D163" s="25" t="s">
        <v>231</v>
      </c>
      <c r="E163" s="21"/>
      <c r="F163" s="21"/>
      <c r="G163" s="19">
        <v>340</v>
      </c>
    </row>
    <row r="164" spans="1:7" ht="24">
      <c r="A164" s="8">
        <v>490</v>
      </c>
      <c r="B164" s="1" t="s">
        <v>77</v>
      </c>
      <c r="C164" s="1" t="s">
        <v>20</v>
      </c>
      <c r="D164" s="3" t="s">
        <v>78</v>
      </c>
      <c r="F164" s="9" t="s">
        <v>72</v>
      </c>
      <c r="G164" s="10">
        <f>SUM(G165)</f>
        <v>340</v>
      </c>
    </row>
    <row r="165" spans="1:7" ht="12">
      <c r="B165" s="25" t="s">
        <v>225</v>
      </c>
      <c r="C165" s="21"/>
      <c r="D165" s="25" t="s">
        <v>231</v>
      </c>
      <c r="E165" s="21"/>
      <c r="F165" s="21"/>
      <c r="G165" s="19">
        <v>340</v>
      </c>
    </row>
    <row r="166" spans="1:7" ht="36">
      <c r="A166" s="8">
        <v>500</v>
      </c>
      <c r="B166" s="1" t="s">
        <v>97</v>
      </c>
      <c r="C166" s="1" t="s">
        <v>20</v>
      </c>
      <c r="D166" s="3" t="s">
        <v>98</v>
      </c>
      <c r="F166" s="9" t="s">
        <v>72</v>
      </c>
      <c r="G166" s="10">
        <f>SUM(G167)</f>
        <v>340</v>
      </c>
    </row>
    <row r="167" spans="1:7" ht="12">
      <c r="B167" s="25" t="s">
        <v>225</v>
      </c>
      <c r="C167" s="21"/>
      <c r="D167" s="25" t="s">
        <v>231</v>
      </c>
      <c r="E167" s="21"/>
      <c r="F167" s="21"/>
      <c r="G167" s="19">
        <v>340</v>
      </c>
    </row>
    <row r="169" spans="1:7" ht="12.75">
      <c r="A169" s="23" t="s">
        <v>102</v>
      </c>
      <c r="B169" s="21"/>
      <c r="C169" s="24" t="s">
        <v>13</v>
      </c>
      <c r="D169" s="21"/>
      <c r="E169" s="21"/>
    </row>
    <row r="170" spans="1:7" ht="24">
      <c r="A170" s="8">
        <v>510</v>
      </c>
      <c r="B170" s="1" t="s">
        <v>103</v>
      </c>
      <c r="C170" s="1" t="s">
        <v>20</v>
      </c>
      <c r="D170" s="3" t="s">
        <v>104</v>
      </c>
      <c r="F170" s="9" t="s">
        <v>72</v>
      </c>
      <c r="G170" s="10">
        <f>SUM(G171)</f>
        <v>80</v>
      </c>
    </row>
    <row r="171" spans="1:7" ht="12">
      <c r="B171" s="25" t="s">
        <v>232</v>
      </c>
      <c r="C171" s="21"/>
      <c r="D171" s="25" t="s">
        <v>233</v>
      </c>
      <c r="E171" s="21"/>
      <c r="F171" s="21"/>
      <c r="G171" s="19">
        <v>80</v>
      </c>
    </row>
    <row r="172" spans="1:7" ht="24">
      <c r="A172" s="8">
        <v>520</v>
      </c>
      <c r="B172" s="1" t="s">
        <v>51</v>
      </c>
      <c r="C172" s="1" t="s">
        <v>20</v>
      </c>
      <c r="D172" s="3" t="s">
        <v>52</v>
      </c>
      <c r="F172" s="9" t="s">
        <v>50</v>
      </c>
      <c r="G172" s="10">
        <f>SUM(G173)</f>
        <v>12</v>
      </c>
    </row>
    <row r="173" spans="1:7" ht="12">
      <c r="B173" s="25" t="s">
        <v>232</v>
      </c>
      <c r="C173" s="21"/>
      <c r="D173" s="25" t="s">
        <v>234</v>
      </c>
      <c r="E173" s="21"/>
      <c r="F173" s="21"/>
      <c r="G173" s="19">
        <v>12</v>
      </c>
    </row>
    <row r="174" spans="1:7" ht="24">
      <c r="A174" s="8">
        <v>530</v>
      </c>
      <c r="B174" s="1" t="s">
        <v>105</v>
      </c>
      <c r="C174" s="1" t="s">
        <v>20</v>
      </c>
      <c r="D174" s="3" t="s">
        <v>106</v>
      </c>
      <c r="F174" s="9" t="s">
        <v>50</v>
      </c>
      <c r="G174" s="10">
        <f>SUM(G175)</f>
        <v>20</v>
      </c>
    </row>
    <row r="175" spans="1:7" ht="12">
      <c r="B175" s="25" t="s">
        <v>232</v>
      </c>
      <c r="C175" s="21"/>
      <c r="D175" s="25" t="s">
        <v>235</v>
      </c>
      <c r="E175" s="21"/>
      <c r="F175" s="21"/>
      <c r="G175" s="19">
        <v>20</v>
      </c>
    </row>
    <row r="176" spans="1:7" ht="24">
      <c r="A176" s="8">
        <v>540</v>
      </c>
      <c r="B176" s="1" t="s">
        <v>107</v>
      </c>
      <c r="C176" s="1" t="s">
        <v>20</v>
      </c>
      <c r="D176" s="3" t="s">
        <v>108</v>
      </c>
      <c r="F176" s="9" t="s">
        <v>72</v>
      </c>
      <c r="G176" s="10">
        <f>SUM(G177)</f>
        <v>80</v>
      </c>
    </row>
    <row r="177" spans="1:7" ht="12">
      <c r="B177" s="25" t="s">
        <v>232</v>
      </c>
      <c r="C177" s="21"/>
      <c r="D177" s="25" t="s">
        <v>233</v>
      </c>
      <c r="E177" s="21"/>
      <c r="F177" s="21"/>
      <c r="G177" s="19">
        <v>80</v>
      </c>
    </row>
    <row r="179" spans="1:7" ht="12.75">
      <c r="A179" s="23" t="s">
        <v>109</v>
      </c>
      <c r="B179" s="21"/>
      <c r="C179" s="24" t="s">
        <v>14</v>
      </c>
      <c r="D179" s="21"/>
      <c r="E179" s="21"/>
    </row>
    <row r="180" spans="1:7" ht="24">
      <c r="A180" s="8">
        <v>550</v>
      </c>
      <c r="B180" s="1" t="s">
        <v>103</v>
      </c>
      <c r="C180" s="1" t="s">
        <v>20</v>
      </c>
      <c r="D180" s="3" t="s">
        <v>110</v>
      </c>
      <c r="F180" s="9" t="s">
        <v>72</v>
      </c>
      <c r="G180" s="10">
        <f>SUM(G181)</f>
        <v>150</v>
      </c>
    </row>
    <row r="181" spans="1:7" ht="12">
      <c r="B181" s="25" t="s">
        <v>236</v>
      </c>
      <c r="C181" s="21"/>
      <c r="D181" s="25" t="s">
        <v>237</v>
      </c>
      <c r="E181" s="21"/>
      <c r="F181" s="21"/>
      <c r="G181" s="19">
        <v>150</v>
      </c>
    </row>
    <row r="182" spans="1:7" ht="24">
      <c r="A182" s="8">
        <v>560</v>
      </c>
      <c r="B182" s="1" t="s">
        <v>51</v>
      </c>
      <c r="C182" s="1" t="s">
        <v>20</v>
      </c>
      <c r="D182" s="3" t="s">
        <v>52</v>
      </c>
      <c r="F182" s="9" t="s">
        <v>50</v>
      </c>
      <c r="G182" s="10">
        <f>SUM(G183)</f>
        <v>22.5</v>
      </c>
    </row>
    <row r="183" spans="1:7" ht="12">
      <c r="B183" s="25" t="s">
        <v>236</v>
      </c>
      <c r="C183" s="21"/>
      <c r="D183" s="25" t="s">
        <v>238</v>
      </c>
      <c r="E183" s="21"/>
      <c r="F183" s="21"/>
      <c r="G183" s="19">
        <v>22.5</v>
      </c>
    </row>
    <row r="184" spans="1:7" ht="24">
      <c r="A184" s="8">
        <v>570</v>
      </c>
      <c r="B184" s="1" t="s">
        <v>105</v>
      </c>
      <c r="C184" s="1" t="s">
        <v>20</v>
      </c>
      <c r="D184" s="3" t="s">
        <v>111</v>
      </c>
      <c r="F184" s="9" t="s">
        <v>50</v>
      </c>
      <c r="G184" s="10">
        <f>SUM(G185)</f>
        <v>22.5</v>
      </c>
    </row>
    <row r="185" spans="1:7" ht="12">
      <c r="B185" s="25" t="s">
        <v>236</v>
      </c>
      <c r="C185" s="21"/>
      <c r="D185" s="25" t="s">
        <v>238</v>
      </c>
      <c r="E185" s="21"/>
      <c r="F185" s="21"/>
      <c r="G185" s="19">
        <v>22.5</v>
      </c>
    </row>
    <row r="186" spans="1:7" ht="24">
      <c r="A186" s="8">
        <v>580</v>
      </c>
      <c r="B186" s="1" t="s">
        <v>112</v>
      </c>
      <c r="C186" s="1" t="s">
        <v>20</v>
      </c>
      <c r="D186" s="3" t="s">
        <v>113</v>
      </c>
      <c r="F186" s="9" t="s">
        <v>72</v>
      </c>
      <c r="G186" s="10">
        <f>SUM(G187)</f>
        <v>150</v>
      </c>
    </row>
    <row r="187" spans="1:7" ht="12">
      <c r="B187" s="25" t="s">
        <v>239</v>
      </c>
      <c r="C187" s="21"/>
      <c r="D187" s="25" t="s">
        <v>237</v>
      </c>
      <c r="E187" s="21"/>
      <c r="F187" s="21"/>
      <c r="G187" s="19">
        <v>150</v>
      </c>
    </row>
    <row r="189" spans="1:7" ht="12.75">
      <c r="A189" s="23" t="s">
        <v>114</v>
      </c>
      <c r="B189" s="21"/>
      <c r="C189" s="24" t="s">
        <v>15</v>
      </c>
      <c r="D189" s="21"/>
      <c r="E189" s="21"/>
    </row>
    <row r="190" spans="1:7" ht="24">
      <c r="A190" s="8">
        <v>590</v>
      </c>
      <c r="B190" s="1" t="s">
        <v>115</v>
      </c>
      <c r="C190" s="1" t="s">
        <v>20</v>
      </c>
      <c r="D190" s="3" t="s">
        <v>116</v>
      </c>
      <c r="F190" s="9" t="s">
        <v>117</v>
      </c>
      <c r="G190" s="10">
        <f>SUM(G191)</f>
        <v>8</v>
      </c>
    </row>
    <row r="191" spans="1:7" ht="12">
      <c r="B191" s="25" t="s">
        <v>240</v>
      </c>
      <c r="C191" s="21"/>
      <c r="D191" s="25" t="s">
        <v>241</v>
      </c>
      <c r="E191" s="21"/>
      <c r="F191" s="21"/>
      <c r="G191" s="19">
        <v>8</v>
      </c>
    </row>
    <row r="192" spans="1:7" ht="24">
      <c r="A192" s="8">
        <v>600</v>
      </c>
      <c r="B192" s="1" t="s">
        <v>115</v>
      </c>
      <c r="C192" s="1" t="s">
        <v>20</v>
      </c>
      <c r="D192" s="3" t="s">
        <v>118</v>
      </c>
      <c r="F192" s="9" t="s">
        <v>117</v>
      </c>
      <c r="G192" s="10">
        <f>SUM(G193)</f>
        <v>7</v>
      </c>
    </row>
    <row r="193" spans="1:7" ht="12">
      <c r="B193" s="25" t="s">
        <v>242</v>
      </c>
      <c r="C193" s="21"/>
      <c r="D193" s="25" t="s">
        <v>243</v>
      </c>
      <c r="E193" s="21"/>
      <c r="F193" s="21"/>
      <c r="G193" s="19">
        <v>7</v>
      </c>
    </row>
    <row r="194" spans="1:7" ht="12">
      <c r="A194" s="8">
        <v>610</v>
      </c>
      <c r="B194" s="1" t="s">
        <v>115</v>
      </c>
      <c r="C194" s="1" t="s">
        <v>20</v>
      </c>
      <c r="D194" s="3" t="s">
        <v>119</v>
      </c>
      <c r="F194" s="9" t="s">
        <v>117</v>
      </c>
      <c r="G194" s="10">
        <f>SUM(G195)</f>
        <v>4</v>
      </c>
    </row>
    <row r="195" spans="1:7" ht="12">
      <c r="B195" s="25" t="s">
        <v>244</v>
      </c>
      <c r="C195" s="21"/>
      <c r="D195" s="25" t="s">
        <v>245</v>
      </c>
      <c r="E195" s="21"/>
      <c r="F195" s="21"/>
      <c r="G195" s="19">
        <v>4</v>
      </c>
    </row>
    <row r="196" spans="1:7" ht="36">
      <c r="A196" s="8">
        <v>620</v>
      </c>
      <c r="B196" s="1" t="s">
        <v>115</v>
      </c>
      <c r="C196" s="1" t="s">
        <v>20</v>
      </c>
      <c r="D196" s="3" t="s">
        <v>120</v>
      </c>
      <c r="F196" s="9" t="s">
        <v>117</v>
      </c>
      <c r="G196" s="10">
        <f>SUM(G197)</f>
        <v>4</v>
      </c>
    </row>
    <row r="197" spans="1:7" ht="12">
      <c r="B197" s="25" t="s">
        <v>246</v>
      </c>
      <c r="C197" s="21"/>
      <c r="D197" s="25" t="s">
        <v>245</v>
      </c>
      <c r="E197" s="21"/>
      <c r="F197" s="21"/>
      <c r="G197" s="19">
        <v>4</v>
      </c>
    </row>
    <row r="198" spans="1:7" ht="60">
      <c r="A198" s="8">
        <v>630</v>
      </c>
      <c r="B198" s="1" t="s">
        <v>121</v>
      </c>
      <c r="C198" s="1" t="s">
        <v>20</v>
      </c>
      <c r="D198" s="3" t="s">
        <v>122</v>
      </c>
      <c r="F198" s="9" t="s">
        <v>117</v>
      </c>
      <c r="G198" s="10">
        <f>SUM(G199)</f>
        <v>6</v>
      </c>
    </row>
    <row r="199" spans="1:7" ht="12">
      <c r="B199" s="25" t="s">
        <v>247</v>
      </c>
      <c r="C199" s="21"/>
      <c r="D199" s="25" t="s">
        <v>248</v>
      </c>
      <c r="E199" s="21"/>
      <c r="F199" s="21"/>
      <c r="G199" s="19">
        <v>6</v>
      </c>
    </row>
    <row r="200" spans="1:7" ht="36">
      <c r="A200" s="8">
        <v>640</v>
      </c>
      <c r="B200" s="1" t="s">
        <v>123</v>
      </c>
      <c r="C200" s="1" t="s">
        <v>20</v>
      </c>
      <c r="D200" s="3" t="s">
        <v>124</v>
      </c>
      <c r="F200" s="9" t="s">
        <v>117</v>
      </c>
      <c r="G200" s="10">
        <f>SUM(G201)</f>
        <v>8</v>
      </c>
    </row>
    <row r="201" spans="1:7" ht="12">
      <c r="B201" s="25" t="s">
        <v>249</v>
      </c>
      <c r="C201" s="21"/>
      <c r="D201" s="25" t="s">
        <v>250</v>
      </c>
      <c r="E201" s="21"/>
      <c r="F201" s="21"/>
      <c r="G201" s="19">
        <v>8</v>
      </c>
    </row>
    <row r="202" spans="1:7" ht="24">
      <c r="A202" s="8">
        <v>650</v>
      </c>
      <c r="B202" s="1" t="s">
        <v>125</v>
      </c>
      <c r="C202" s="1" t="s">
        <v>20</v>
      </c>
      <c r="D202" s="3" t="s">
        <v>126</v>
      </c>
      <c r="F202" s="9" t="s">
        <v>72</v>
      </c>
      <c r="G202" s="10">
        <f>SUM(G203)</f>
        <v>30</v>
      </c>
    </row>
    <row r="203" spans="1:7" ht="12">
      <c r="B203" s="25" t="s">
        <v>251</v>
      </c>
      <c r="C203" s="21"/>
      <c r="D203" s="25" t="s">
        <v>153</v>
      </c>
      <c r="E203" s="21"/>
      <c r="F203" s="21"/>
      <c r="G203" s="19">
        <v>30</v>
      </c>
    </row>
    <row r="204" spans="1:7" ht="60">
      <c r="A204" s="8">
        <v>660</v>
      </c>
      <c r="B204" s="1" t="s">
        <v>127</v>
      </c>
      <c r="C204" s="1" t="s">
        <v>20</v>
      </c>
      <c r="D204" s="3" t="s">
        <v>128</v>
      </c>
      <c r="F204" s="9" t="s">
        <v>117</v>
      </c>
      <c r="G204" s="10">
        <f>SUM(G205)</f>
        <v>1</v>
      </c>
    </row>
    <row r="205" spans="1:7" ht="12">
      <c r="B205" s="25" t="s">
        <v>252</v>
      </c>
      <c r="C205" s="21"/>
      <c r="D205" s="25" t="s">
        <v>253</v>
      </c>
      <c r="E205" s="21"/>
      <c r="F205" s="21"/>
      <c r="G205" s="19">
        <v>1</v>
      </c>
    </row>
    <row r="206" spans="1:7" ht="48">
      <c r="A206" s="8">
        <v>670</v>
      </c>
      <c r="B206" s="1" t="s">
        <v>127</v>
      </c>
      <c r="C206" s="1" t="s">
        <v>20</v>
      </c>
      <c r="D206" s="3" t="s">
        <v>129</v>
      </c>
      <c r="F206" s="9" t="s">
        <v>117</v>
      </c>
      <c r="G206" s="10">
        <f>SUM(G207)</f>
        <v>1</v>
      </c>
    </row>
    <row r="207" spans="1:7" ht="12">
      <c r="B207" s="25" t="s">
        <v>254</v>
      </c>
      <c r="C207" s="21"/>
      <c r="D207" s="25" t="s">
        <v>253</v>
      </c>
      <c r="E207" s="21"/>
      <c r="F207" s="21"/>
      <c r="G207" s="19">
        <v>1</v>
      </c>
    </row>
    <row r="209" spans="1:7" ht="12.75">
      <c r="A209" s="23" t="s">
        <v>130</v>
      </c>
      <c r="B209" s="21"/>
      <c r="C209" s="24" t="s">
        <v>16</v>
      </c>
      <c r="D209" s="21"/>
      <c r="E209" s="21"/>
    </row>
    <row r="210" spans="1:7" ht="48">
      <c r="A210" s="8">
        <v>680</v>
      </c>
      <c r="B210" s="1" t="s">
        <v>131</v>
      </c>
      <c r="C210" s="1" t="s">
        <v>20</v>
      </c>
      <c r="D210" s="3" t="s">
        <v>132</v>
      </c>
      <c r="F210" s="9" t="s">
        <v>50</v>
      </c>
      <c r="G210" s="10">
        <f>SUM(G211)</f>
        <v>50</v>
      </c>
    </row>
    <row r="211" spans="1:7" ht="12">
      <c r="B211" s="25" t="s">
        <v>255</v>
      </c>
      <c r="C211" s="21"/>
      <c r="D211" s="25" t="s">
        <v>256</v>
      </c>
      <c r="E211" s="21"/>
      <c r="F211" s="21"/>
      <c r="G211" s="19">
        <v>50</v>
      </c>
    </row>
    <row r="212" spans="1:7" ht="24">
      <c r="A212" s="8">
        <v>690</v>
      </c>
      <c r="B212" s="1" t="s">
        <v>133</v>
      </c>
      <c r="C212" s="1" t="s">
        <v>20</v>
      </c>
      <c r="D212" s="3" t="s">
        <v>52</v>
      </c>
      <c r="F212" s="9" t="s">
        <v>50</v>
      </c>
      <c r="G212" s="10">
        <f>SUM(G213)</f>
        <v>50</v>
      </c>
    </row>
    <row r="213" spans="1:7" ht="12">
      <c r="B213" s="25" t="s">
        <v>257</v>
      </c>
      <c r="C213" s="21"/>
      <c r="D213" s="25" t="s">
        <v>258</v>
      </c>
      <c r="E213" s="21"/>
      <c r="F213" s="21"/>
      <c r="G213" s="19">
        <v>50</v>
      </c>
    </row>
    <row r="214" spans="1:7" ht="24">
      <c r="A214" s="8">
        <v>700</v>
      </c>
      <c r="B214" s="1" t="s">
        <v>134</v>
      </c>
      <c r="C214" s="1" t="s">
        <v>20</v>
      </c>
      <c r="D214" s="3" t="s">
        <v>135</v>
      </c>
      <c r="F214" s="9" t="s">
        <v>50</v>
      </c>
      <c r="G214" s="10">
        <f>SUM(G215)</f>
        <v>7.5</v>
      </c>
    </row>
    <row r="215" spans="1:7" ht="12">
      <c r="B215" s="25" t="s">
        <v>255</v>
      </c>
      <c r="C215" s="21"/>
      <c r="D215" s="25" t="s">
        <v>259</v>
      </c>
      <c r="E215" s="21"/>
      <c r="F215" s="21"/>
      <c r="G215" s="19">
        <v>7.5</v>
      </c>
    </row>
    <row r="216" spans="1:7" ht="24">
      <c r="A216" s="8">
        <v>710</v>
      </c>
      <c r="B216" s="1" t="s">
        <v>136</v>
      </c>
      <c r="C216" s="1" t="s">
        <v>20</v>
      </c>
      <c r="D216" s="3" t="s">
        <v>137</v>
      </c>
      <c r="F216" s="9" t="s">
        <v>50</v>
      </c>
      <c r="G216" s="10">
        <f>SUM(G217)</f>
        <v>42.308</v>
      </c>
    </row>
    <row r="217" spans="1:7" ht="12">
      <c r="B217" s="25" t="s">
        <v>260</v>
      </c>
      <c r="C217" s="21"/>
      <c r="D217" s="25" t="s">
        <v>261</v>
      </c>
      <c r="E217" s="21"/>
      <c r="F217" s="21"/>
      <c r="G217" s="19">
        <v>42.308</v>
      </c>
    </row>
    <row r="218" spans="1:7" ht="24">
      <c r="A218" s="8">
        <v>720</v>
      </c>
      <c r="B218" s="1" t="s">
        <v>138</v>
      </c>
      <c r="C218" s="1" t="s">
        <v>20</v>
      </c>
      <c r="D218" s="3" t="s">
        <v>139</v>
      </c>
      <c r="F218" s="9" t="s">
        <v>47</v>
      </c>
      <c r="G218" s="10">
        <f>SUM(G219)</f>
        <v>50</v>
      </c>
    </row>
    <row r="219" spans="1:7" ht="12">
      <c r="B219" s="25" t="s">
        <v>262</v>
      </c>
      <c r="C219" s="21"/>
      <c r="D219" s="25" t="s">
        <v>151</v>
      </c>
      <c r="E219" s="21"/>
      <c r="F219" s="21"/>
      <c r="G219" s="19">
        <v>50</v>
      </c>
    </row>
  </sheetData>
  <mergeCells count="266">
    <mergeCell ref="B219:C219"/>
    <mergeCell ref="D219:F219"/>
    <mergeCell ref="B213:C213"/>
    <mergeCell ref="D213:F213"/>
    <mergeCell ref="B215:C215"/>
    <mergeCell ref="D215:F215"/>
    <mergeCell ref="B217:C217"/>
    <mergeCell ref="D217:F217"/>
    <mergeCell ref="B207:C207"/>
    <mergeCell ref="D207:F207"/>
    <mergeCell ref="A209:B209"/>
    <mergeCell ref="C209:E209"/>
    <mergeCell ref="B211:C211"/>
    <mergeCell ref="D211:F211"/>
    <mergeCell ref="B201:C201"/>
    <mergeCell ref="D201:F201"/>
    <mergeCell ref="B203:C203"/>
    <mergeCell ref="D203:F203"/>
    <mergeCell ref="B205:C205"/>
    <mergeCell ref="D205:F205"/>
    <mergeCell ref="B195:C195"/>
    <mergeCell ref="D195:F195"/>
    <mergeCell ref="B197:C197"/>
    <mergeCell ref="D197:F197"/>
    <mergeCell ref="B199:C199"/>
    <mergeCell ref="D199:F199"/>
    <mergeCell ref="A189:B189"/>
    <mergeCell ref="C189:E189"/>
    <mergeCell ref="B191:C191"/>
    <mergeCell ref="D191:F191"/>
    <mergeCell ref="B193:C193"/>
    <mergeCell ref="D193:F193"/>
    <mergeCell ref="B183:C183"/>
    <mergeCell ref="D183:F183"/>
    <mergeCell ref="B185:C185"/>
    <mergeCell ref="D185:F185"/>
    <mergeCell ref="B187:C187"/>
    <mergeCell ref="D187:F187"/>
    <mergeCell ref="B177:C177"/>
    <mergeCell ref="D177:F177"/>
    <mergeCell ref="A179:B179"/>
    <mergeCell ref="C179:E179"/>
    <mergeCell ref="B181:C181"/>
    <mergeCell ref="D181:F181"/>
    <mergeCell ref="B171:C171"/>
    <mergeCell ref="D171:F171"/>
    <mergeCell ref="B173:C173"/>
    <mergeCell ref="D173:F173"/>
    <mergeCell ref="B175:C175"/>
    <mergeCell ref="D175:F175"/>
    <mergeCell ref="B165:C165"/>
    <mergeCell ref="D165:F165"/>
    <mergeCell ref="B167:C167"/>
    <mergeCell ref="D167:F167"/>
    <mergeCell ref="A169:B169"/>
    <mergeCell ref="C169:E169"/>
    <mergeCell ref="B160:C160"/>
    <mergeCell ref="D160:F160"/>
    <mergeCell ref="B161:C161"/>
    <mergeCell ref="D161:F161"/>
    <mergeCell ref="B163:C163"/>
    <mergeCell ref="D163:F163"/>
    <mergeCell ref="A154:B154"/>
    <mergeCell ref="C154:E154"/>
    <mergeCell ref="B156:C156"/>
    <mergeCell ref="D156:F156"/>
    <mergeCell ref="B158:C158"/>
    <mergeCell ref="D158:F158"/>
    <mergeCell ref="B148:C148"/>
    <mergeCell ref="D148:F148"/>
    <mergeCell ref="B150:C150"/>
    <mergeCell ref="D150:F150"/>
    <mergeCell ref="B152:C152"/>
    <mergeCell ref="D152:F152"/>
    <mergeCell ref="B143:C143"/>
    <mergeCell ref="D143:F143"/>
    <mergeCell ref="B144:C144"/>
    <mergeCell ref="D144:F144"/>
    <mergeCell ref="B146:C146"/>
    <mergeCell ref="D146:F146"/>
    <mergeCell ref="A137:B137"/>
    <mergeCell ref="C137:E137"/>
    <mergeCell ref="B139:C139"/>
    <mergeCell ref="D139:F139"/>
    <mergeCell ref="B141:C141"/>
    <mergeCell ref="D141:F141"/>
    <mergeCell ref="B133:C133"/>
    <mergeCell ref="D133:F133"/>
    <mergeCell ref="B134:C134"/>
    <mergeCell ref="D134:F134"/>
    <mergeCell ref="B135:C135"/>
    <mergeCell ref="D135:F135"/>
    <mergeCell ref="B128:C128"/>
    <mergeCell ref="D128:F128"/>
    <mergeCell ref="B129:C129"/>
    <mergeCell ref="D129:F129"/>
    <mergeCell ref="B131:C131"/>
    <mergeCell ref="D131:F131"/>
    <mergeCell ref="B124:C124"/>
    <mergeCell ref="D124:F124"/>
    <mergeCell ref="B125:C125"/>
    <mergeCell ref="D125:F125"/>
    <mergeCell ref="B127:C127"/>
    <mergeCell ref="D127:F127"/>
    <mergeCell ref="B120:C120"/>
    <mergeCell ref="D120:F120"/>
    <mergeCell ref="B121:C121"/>
    <mergeCell ref="D121:F121"/>
    <mergeCell ref="B123:C123"/>
    <mergeCell ref="D123:F123"/>
    <mergeCell ref="B115:C115"/>
    <mergeCell ref="D115:F115"/>
    <mergeCell ref="B117:C117"/>
    <mergeCell ref="D117:F117"/>
    <mergeCell ref="B118:C118"/>
    <mergeCell ref="D118:F118"/>
    <mergeCell ref="B111:C111"/>
    <mergeCell ref="D111:F111"/>
    <mergeCell ref="B112:C112"/>
    <mergeCell ref="D112:F112"/>
    <mergeCell ref="B114:C114"/>
    <mergeCell ref="D114:F114"/>
    <mergeCell ref="B107:C107"/>
    <mergeCell ref="D107:F107"/>
    <mergeCell ref="B108:C108"/>
    <mergeCell ref="D108:F108"/>
    <mergeCell ref="B109:C109"/>
    <mergeCell ref="D109:F109"/>
    <mergeCell ref="B103:C103"/>
    <mergeCell ref="D103:F103"/>
    <mergeCell ref="B104:C104"/>
    <mergeCell ref="D104:F104"/>
    <mergeCell ref="B105:C105"/>
    <mergeCell ref="D105:F105"/>
    <mergeCell ref="B99:C99"/>
    <mergeCell ref="D99:F99"/>
    <mergeCell ref="B100:C100"/>
    <mergeCell ref="D100:F100"/>
    <mergeCell ref="B101:C101"/>
    <mergeCell ref="D101:F101"/>
    <mergeCell ref="B95:C95"/>
    <mergeCell ref="D95:F95"/>
    <mergeCell ref="B96:C96"/>
    <mergeCell ref="D96:F96"/>
    <mergeCell ref="B97:C97"/>
    <mergeCell ref="D97:F97"/>
    <mergeCell ref="A89:B89"/>
    <mergeCell ref="C89:E89"/>
    <mergeCell ref="B91:C91"/>
    <mergeCell ref="D91:F91"/>
    <mergeCell ref="B93:C93"/>
    <mergeCell ref="D93:F93"/>
    <mergeCell ref="B83:C83"/>
    <mergeCell ref="D83:F83"/>
    <mergeCell ref="B85:C85"/>
    <mergeCell ref="D85:F85"/>
    <mergeCell ref="B87:C87"/>
    <mergeCell ref="D87:F87"/>
    <mergeCell ref="B78:C78"/>
    <mergeCell ref="D78:F78"/>
    <mergeCell ref="B79:C79"/>
    <mergeCell ref="D79:F79"/>
    <mergeCell ref="B81:C81"/>
    <mergeCell ref="D81:F81"/>
    <mergeCell ref="B74:C74"/>
    <mergeCell ref="D74:F74"/>
    <mergeCell ref="B76:C76"/>
    <mergeCell ref="D76:F76"/>
    <mergeCell ref="B77:C77"/>
    <mergeCell ref="D77:F77"/>
    <mergeCell ref="B70:C70"/>
    <mergeCell ref="D70:F70"/>
    <mergeCell ref="B71:C71"/>
    <mergeCell ref="D71:F71"/>
    <mergeCell ref="B72:C72"/>
    <mergeCell ref="D72:F72"/>
    <mergeCell ref="B66:C66"/>
    <mergeCell ref="D66:F66"/>
    <mergeCell ref="B67:C67"/>
    <mergeCell ref="D67:F67"/>
    <mergeCell ref="B69:C69"/>
    <mergeCell ref="D69:F69"/>
    <mergeCell ref="B63:C63"/>
    <mergeCell ref="D63:F63"/>
    <mergeCell ref="B64:C64"/>
    <mergeCell ref="D64:F64"/>
    <mergeCell ref="B65:C65"/>
    <mergeCell ref="D65:F65"/>
    <mergeCell ref="B59:C59"/>
    <mergeCell ref="D59:F59"/>
    <mergeCell ref="B60:C60"/>
    <mergeCell ref="D60:F60"/>
    <mergeCell ref="B61:C61"/>
    <mergeCell ref="D61:F61"/>
    <mergeCell ref="B55:C55"/>
    <mergeCell ref="D55:F55"/>
    <mergeCell ref="B56:C56"/>
    <mergeCell ref="D56:F56"/>
    <mergeCell ref="B58:C58"/>
    <mergeCell ref="D58:F58"/>
    <mergeCell ref="B51:C51"/>
    <mergeCell ref="D51:F51"/>
    <mergeCell ref="B53:C53"/>
    <mergeCell ref="D53:F53"/>
    <mergeCell ref="B54:C54"/>
    <mergeCell ref="D54:F54"/>
    <mergeCell ref="B45:C45"/>
    <mergeCell ref="D45:F45"/>
    <mergeCell ref="B47:C47"/>
    <mergeCell ref="D47:F47"/>
    <mergeCell ref="B49:C49"/>
    <mergeCell ref="D49:F49"/>
    <mergeCell ref="B41:C41"/>
    <mergeCell ref="D41:F41"/>
    <mergeCell ref="B43:C43"/>
    <mergeCell ref="D43:F43"/>
    <mergeCell ref="B44:C44"/>
    <mergeCell ref="D44:F44"/>
    <mergeCell ref="B37:C37"/>
    <mergeCell ref="D37:F37"/>
    <mergeCell ref="B39:C39"/>
    <mergeCell ref="D39:F39"/>
    <mergeCell ref="B40:C40"/>
    <mergeCell ref="D40:F40"/>
    <mergeCell ref="B34:C34"/>
    <mergeCell ref="D34:F34"/>
    <mergeCell ref="B35:C35"/>
    <mergeCell ref="D35:F35"/>
    <mergeCell ref="B36:C36"/>
    <mergeCell ref="D36:F36"/>
    <mergeCell ref="B30:C30"/>
    <mergeCell ref="D30:F30"/>
    <mergeCell ref="B32:C32"/>
    <mergeCell ref="D32:F32"/>
    <mergeCell ref="B33:C33"/>
    <mergeCell ref="D33:F33"/>
    <mergeCell ref="B27:C27"/>
    <mergeCell ref="D27:F27"/>
    <mergeCell ref="B28:C28"/>
    <mergeCell ref="D28:F28"/>
    <mergeCell ref="B29:C29"/>
    <mergeCell ref="D29:F29"/>
    <mergeCell ref="B23:C23"/>
    <mergeCell ref="D23:F23"/>
    <mergeCell ref="B24:C24"/>
    <mergeCell ref="D24:F24"/>
    <mergeCell ref="B25:C25"/>
    <mergeCell ref="D25:F25"/>
    <mergeCell ref="B18:C18"/>
    <mergeCell ref="D18:F18"/>
    <mergeCell ref="A20:B20"/>
    <mergeCell ref="C20:E20"/>
    <mergeCell ref="B22:C22"/>
    <mergeCell ref="D22:F22"/>
    <mergeCell ref="B12:C12"/>
    <mergeCell ref="D12:F12"/>
    <mergeCell ref="B14:C14"/>
    <mergeCell ref="D14:F14"/>
    <mergeCell ref="B16:C16"/>
    <mergeCell ref="D16:F16"/>
    <mergeCell ref="A1:E1"/>
    <mergeCell ref="A3:E3"/>
    <mergeCell ref="A8:B8"/>
    <mergeCell ref="C8:E8"/>
    <mergeCell ref="B10:C10"/>
    <mergeCell ref="D10:F10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</vt:lpstr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Basia</cp:lastModifiedBy>
  <dcterms:modified xsi:type="dcterms:W3CDTF">2020-09-25T06:53:45Z</dcterms:modified>
</cp:coreProperties>
</file>