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1" activeTab="0"/>
  </bookViews>
  <sheets>
    <sheet name="Działki na powiększenie" sheetId="1" r:id="rId1"/>
    <sheet name="Działki budowlane" sheetId="2" r:id="rId2"/>
  </sheets>
  <definedNames>
    <definedName name="_xlnm.Print_Area" localSheetId="0">'Działki na powiększenie'!$A$1:$I$15</definedName>
  </definedNames>
  <calcPr fullCalcOnLoad="1"/>
</workbook>
</file>

<file path=xl/sharedStrings.xml><?xml version="1.0" encoding="utf-8"?>
<sst xmlns="http://schemas.openxmlformats.org/spreadsheetml/2006/main" count="185" uniqueCount="51">
  <si>
    <t>Załącznik nr 1 do Zarządzenia BMiG w Wielichowie Nr 30/2006 z dnia 13 września 2006r w sp. przeznaczenia do sprzedaży nieruchomości będących własnością Gminy Wielichowo</t>
  </si>
  <si>
    <t>Lp.</t>
  </si>
  <si>
    <t>Nr działki</t>
  </si>
  <si>
    <t>KW</t>
  </si>
  <si>
    <t>Opis nieruchomości</t>
  </si>
  <si>
    <t>Przeznaczenie nieruchomości</t>
  </si>
  <si>
    <t>Pow.działki w ha</t>
  </si>
  <si>
    <t>Forma zbycia</t>
  </si>
  <si>
    <t>Cena wywoławcza w zł</t>
  </si>
  <si>
    <t xml:space="preserve">Termin złożenia wniosku przez osoby, którym przysługuje pierwszeństwo w nabyciu nieruchomości na podstawie art. 34 ust. 1 pkt 1 i pkt 2 ustawy z dnia 21 sierpnia 1997 roku o gospodarce nieruchomościami </t>
  </si>
  <si>
    <t>Wartość wyceniona bez opłat</t>
  </si>
  <si>
    <t>646/44</t>
  </si>
  <si>
    <t>nieruchomość położona w obrebie wsi Wilkowo Polskie</t>
  </si>
  <si>
    <t>teren przeznaczony na powiększenie działek sąsiednich o funkcji mieszkaniowo-usługowej</t>
  </si>
  <si>
    <t>Tryb bezprzetargowy</t>
  </si>
  <si>
    <t>20 listopada 2006r</t>
  </si>
  <si>
    <t>646/45</t>
  </si>
  <si>
    <t>646/46</t>
  </si>
  <si>
    <t>646/47</t>
  </si>
  <si>
    <t>646/48</t>
  </si>
  <si>
    <t>646/49</t>
  </si>
  <si>
    <t>646/62</t>
  </si>
  <si>
    <t>teren przeznaczony na powiększenie działki sąsiedniej</t>
  </si>
  <si>
    <t>646/43</t>
  </si>
  <si>
    <t>teren infrastruktury elektroenergetycznej</t>
  </si>
  <si>
    <t>402/1</t>
  </si>
  <si>
    <t>nieruchomość położona w obrębie wsi Reńsko</t>
  </si>
  <si>
    <t>tereny z wiodącą funkcją mieszkaniową</t>
  </si>
  <si>
    <t>Przetarg ustny nieograniczony</t>
  </si>
  <si>
    <t>402/2</t>
  </si>
  <si>
    <t>Uwaga !!! Do ustalonej lub wylicytowanej w przetargu ceny doliczony zostanie należny podatek VAT</t>
  </si>
  <si>
    <t>Bliższych informacji na temat nabycia przedmiotowych nieruchomości można uzyskać w Urzędzie Miasta i Gminy w Wielichowie pok. Nr 2 tel. 061-4433001 wew. 25 w godzinach pracy Urzędu</t>
  </si>
  <si>
    <t>16 listopada 2006r</t>
  </si>
  <si>
    <t>646/50</t>
  </si>
  <si>
    <t>teren zabudowy mieszkaniowej z dopuszczeniem usług nieuciążliwych</t>
  </si>
  <si>
    <t>646/51</t>
  </si>
  <si>
    <t>646/52</t>
  </si>
  <si>
    <t>646/53</t>
  </si>
  <si>
    <t>646/54</t>
  </si>
  <si>
    <t>646/55</t>
  </si>
  <si>
    <t>646/56</t>
  </si>
  <si>
    <t>646/57</t>
  </si>
  <si>
    <t>646/58</t>
  </si>
  <si>
    <t>646/59</t>
  </si>
  <si>
    <t>646/60</t>
  </si>
  <si>
    <t>Uwagi !!!</t>
  </si>
  <si>
    <t>Do wylicytowanej w przetargu ceny doliczony zostanie należny podatek VAT</t>
  </si>
  <si>
    <t>Bliższych informacji na temat nabycia przedmiotowych działek budowlanych można uzyskać w Urzędzie Miasta i Gminy w Wielichowie pok. Nr 2 tel. 061-4433001 wew. 25 w godzinach pracy Urzędu</t>
  </si>
  <si>
    <t xml:space="preserve">do ceny doliczyć geodezję sąd </t>
  </si>
  <si>
    <t>przy budowlanych VAT !!!!!!!!!!!!!!!!!!!!!!!!!!!!!!!!!!</t>
  </si>
  <si>
    <t>dowiedzieć się ile będzie kosztowac dokumentacja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</si>
</sst>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00"/>
    <numFmt numFmtId="167" formatCode="#,##0.00"/>
    <numFmt numFmtId="168" formatCode="0.00"/>
    <numFmt numFmtId="169" formatCode="_-* #,##0.00&quot; zł&quot;_-;\-* #,##0.00&quot; zł&quot;_-;_-* \-??&quot; zł&quot;_-;_-@_-"/>
  </numFmts>
  <fonts count="10">
    <font>
      <sz val="10"/>
      <name val="Arial CE"/>
      <family val="2"/>
    </font>
    <font>
      <sz val="10"/>
      <name val="Arial"/>
      <family val="0"/>
    </font>
    <font>
      <sz val="7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b/>
      <sz val="11"/>
      <name val="Arial CE"/>
      <family val="2"/>
    </font>
    <font>
      <sz val="10"/>
      <color indexed="10"/>
      <name val="Arial CE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9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left" wrapText="1"/>
    </xf>
    <xf numFmtId="164" fontId="3" fillId="0" borderId="0" xfId="0" applyFont="1" applyAlignment="1">
      <alignment horizontal="left" wrapText="1"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1" xfId="0" applyFont="1" applyBorder="1" applyAlignment="1">
      <alignment vertical="top"/>
    </xf>
    <xf numFmtId="164" fontId="6" fillId="0" borderId="1" xfId="0" applyFont="1" applyBorder="1" applyAlignment="1">
      <alignment horizontal="center" vertical="top" wrapText="1"/>
    </xf>
    <xf numFmtId="164" fontId="6" fillId="0" borderId="1" xfId="0" applyFont="1" applyBorder="1" applyAlignment="1">
      <alignment horizontal="center" vertical="top"/>
    </xf>
    <xf numFmtId="164" fontId="6" fillId="0" borderId="1" xfId="0" applyFont="1" applyBorder="1" applyAlignment="1">
      <alignment horizontal="left" vertical="top" wrapText="1"/>
    </xf>
    <xf numFmtId="164" fontId="7" fillId="0" borderId="1" xfId="0" applyFont="1" applyBorder="1" applyAlignment="1">
      <alignment vertical="top" wrapText="1"/>
    </xf>
    <xf numFmtId="164" fontId="7" fillId="0" borderId="0" xfId="0" applyFont="1" applyBorder="1" applyAlignment="1">
      <alignment vertical="top" wrapText="1"/>
    </xf>
    <xf numFmtId="164" fontId="6" fillId="0" borderId="1" xfId="0" applyFont="1" applyBorder="1" applyAlignment="1">
      <alignment wrapText="1" shrinkToFit="1"/>
    </xf>
    <xf numFmtId="164" fontId="4" fillId="0" borderId="1" xfId="0" applyFont="1" applyBorder="1" applyAlignment="1">
      <alignment horizontal="center"/>
    </xf>
    <xf numFmtId="164" fontId="4" fillId="0" borderId="1" xfId="0" applyFont="1" applyBorder="1" applyAlignment="1">
      <alignment horizontal="center" wrapText="1"/>
    </xf>
    <xf numFmtId="164" fontId="4" fillId="0" borderId="0" xfId="0" applyFont="1" applyBorder="1" applyAlignment="1">
      <alignment horizontal="center"/>
    </xf>
    <xf numFmtId="164" fontId="4" fillId="0" borderId="1" xfId="0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 wrapText="1"/>
    </xf>
    <xf numFmtId="164" fontId="4" fillId="0" borderId="1" xfId="0" applyFont="1" applyFill="1" applyBorder="1" applyAlignment="1">
      <alignment wrapText="1"/>
    </xf>
    <xf numFmtId="166" fontId="4" fillId="0" borderId="2" xfId="0" applyNumberFormat="1" applyFont="1" applyFill="1" applyBorder="1" applyAlignment="1">
      <alignment horizontal="center" wrapText="1"/>
    </xf>
    <xf numFmtId="167" fontId="4" fillId="0" borderId="1" xfId="0" applyNumberFormat="1" applyFont="1" applyFill="1" applyBorder="1" applyAlignment="1">
      <alignment horizontal="left" wrapText="1"/>
    </xf>
    <xf numFmtId="168" fontId="4" fillId="0" borderId="1" xfId="0" applyNumberFormat="1" applyFont="1" applyFill="1" applyBorder="1" applyAlignment="1">
      <alignment horizontal="center" wrapText="1"/>
    </xf>
    <xf numFmtId="166" fontId="4" fillId="0" borderId="3" xfId="0" applyNumberFormat="1" applyFont="1" applyFill="1" applyBorder="1" applyAlignment="1">
      <alignment horizontal="center" wrapText="1"/>
    </xf>
    <xf numFmtId="164" fontId="0" fillId="0" borderId="0" xfId="0" applyFill="1" applyAlignment="1">
      <alignment/>
    </xf>
    <xf numFmtId="164" fontId="4" fillId="0" borderId="0" xfId="0" applyFont="1" applyFill="1" applyAlignment="1">
      <alignment/>
    </xf>
    <xf numFmtId="166" fontId="4" fillId="0" borderId="3" xfId="0" applyNumberFormat="1" applyFont="1" applyFill="1" applyBorder="1" applyAlignment="1">
      <alignment horizontal="center"/>
    </xf>
    <xf numFmtId="164" fontId="4" fillId="0" borderId="1" xfId="0" applyFont="1" applyFill="1" applyBorder="1" applyAlignment="1">
      <alignment horizontal="left" wrapText="1"/>
    </xf>
    <xf numFmtId="166" fontId="4" fillId="0" borderId="1" xfId="0" applyNumberFormat="1" applyFont="1" applyFill="1" applyBorder="1" applyAlignment="1">
      <alignment horizontal="center"/>
    </xf>
    <xf numFmtId="168" fontId="4" fillId="0" borderId="1" xfId="0" applyNumberFormat="1" applyFont="1" applyFill="1" applyBorder="1" applyAlignment="1">
      <alignment horizontal="center"/>
    </xf>
    <xf numFmtId="164" fontId="4" fillId="0" borderId="0" xfId="0" applyFont="1" applyFill="1" applyBorder="1" applyAlignment="1">
      <alignment horizontal="center"/>
    </xf>
    <xf numFmtId="168" fontId="4" fillId="0" borderId="0" xfId="0" applyNumberFormat="1" applyFont="1" applyFill="1" applyBorder="1" applyAlignment="1">
      <alignment horizontal="center"/>
    </xf>
    <xf numFmtId="164" fontId="8" fillId="0" borderId="0" xfId="0" applyFont="1" applyAlignment="1">
      <alignment horizontal="left"/>
    </xf>
    <xf numFmtId="164" fontId="4" fillId="0" borderId="1" xfId="0" applyFont="1" applyFill="1" applyBorder="1" applyAlignment="1">
      <alignment horizontal="center" wrapText="1" shrinkToFit="1"/>
    </xf>
    <xf numFmtId="164" fontId="4" fillId="0" borderId="1" xfId="0" applyFont="1" applyFill="1" applyBorder="1" applyAlignment="1">
      <alignment wrapText="1" shrinkToFit="1"/>
    </xf>
    <xf numFmtId="166" fontId="4" fillId="0" borderId="1" xfId="0" applyNumberFormat="1" applyFont="1" applyFill="1" applyBorder="1" applyAlignment="1">
      <alignment horizontal="center" wrapText="1" shrinkToFit="1"/>
    </xf>
    <xf numFmtId="168" fontId="4" fillId="0" borderId="0" xfId="0" applyNumberFormat="1" applyFont="1" applyFill="1" applyBorder="1" applyAlignment="1">
      <alignment horizontal="center" wrapText="1" shrinkToFit="1"/>
    </xf>
    <xf numFmtId="164" fontId="3" fillId="0" borderId="0" xfId="0" applyFont="1" applyAlignment="1">
      <alignment/>
    </xf>
    <xf numFmtId="168" fontId="0" fillId="0" borderId="0" xfId="0" applyNumberFormat="1" applyAlignment="1">
      <alignment/>
    </xf>
    <xf numFmtId="164" fontId="0" fillId="0" borderId="0" xfId="0" applyFont="1" applyBorder="1" applyAlignment="1">
      <alignment horizontal="left" wrapText="1"/>
    </xf>
    <xf numFmtId="164" fontId="9" fillId="0" borderId="0" xfId="0" applyFont="1" applyAlignment="1">
      <alignment/>
    </xf>
    <xf numFmtId="166" fontId="4" fillId="0" borderId="0" xfId="0" applyNumberFormat="1" applyFont="1" applyFill="1" applyAlignment="1">
      <alignment horizontal="center"/>
    </xf>
    <xf numFmtId="168" fontId="4" fillId="0" borderId="1" xfId="17" applyNumberFormat="1" applyFont="1" applyFill="1" applyBorder="1" applyAlignment="1" applyProtection="1">
      <alignment horizontal="center"/>
      <protection/>
    </xf>
    <xf numFmtId="168" fontId="4" fillId="0" borderId="1" xfId="0" applyNumberFormat="1" applyFont="1" applyFill="1" applyBorder="1" applyAlignment="1">
      <alignment horizontal="center" wrapText="1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25"/>
  <sheetViews>
    <sheetView tabSelected="1" workbookViewId="0" topLeftCell="A17">
      <selection activeCell="F18" sqref="F18"/>
    </sheetView>
  </sheetViews>
  <sheetFormatPr defaultColWidth="9.00390625" defaultRowHeight="12.75"/>
  <cols>
    <col min="1" max="1" width="4.125" style="0" customWidth="1"/>
    <col min="2" max="2" width="6.875" style="0" customWidth="1"/>
    <col min="3" max="3" width="6.00390625" style="0" customWidth="1"/>
    <col min="4" max="4" width="18.75390625" style="0" customWidth="1"/>
    <col min="5" max="5" width="27.625" style="0" customWidth="1"/>
    <col min="7" max="7" width="13.00390625" style="0" customWidth="1"/>
    <col min="8" max="8" width="10.75390625" style="0" customWidth="1"/>
    <col min="9" max="9" width="30.25390625" style="0" customWidth="1"/>
    <col min="10" max="10" width="8.75390625" style="0" customWidth="1"/>
    <col min="11" max="11" width="9.625" style="0" customWidth="1"/>
  </cols>
  <sheetData>
    <row r="2" ht="12.75">
      <c r="D2" s="1"/>
    </row>
    <row r="3" spans="1:10" ht="24.75" customHeight="1">
      <c r="A3" s="2" t="s">
        <v>0</v>
      </c>
      <c r="B3" s="2"/>
      <c r="C3" s="2"/>
      <c r="D3" s="2"/>
      <c r="E3" s="2"/>
      <c r="F3" s="2"/>
      <c r="G3" s="2"/>
      <c r="H3" s="2"/>
      <c r="I3" s="2"/>
      <c r="J3" s="3"/>
    </row>
    <row r="4" spans="1:10" ht="6" customHeight="1">
      <c r="A4" s="2"/>
      <c r="B4" s="2"/>
      <c r="C4" s="2"/>
      <c r="D4" s="2"/>
      <c r="E4" s="2"/>
      <c r="F4" s="2"/>
      <c r="G4" s="2"/>
      <c r="H4" s="2"/>
      <c r="I4" s="2"/>
      <c r="J4" s="3"/>
    </row>
    <row r="5" spans="1:10" ht="12.75" customHeight="1" hidden="1">
      <c r="A5" s="2"/>
      <c r="B5" s="2"/>
      <c r="C5" s="2"/>
      <c r="D5" s="2"/>
      <c r="E5" s="2"/>
      <c r="F5" s="2"/>
      <c r="G5" s="2"/>
      <c r="H5" s="2"/>
      <c r="I5" s="2"/>
      <c r="J5" s="3"/>
    </row>
    <row r="6" spans="1:10" ht="12.75" customHeight="1" hidden="1">
      <c r="A6" s="2"/>
      <c r="B6" s="2"/>
      <c r="C6" s="2"/>
      <c r="D6" s="2"/>
      <c r="E6" s="2"/>
      <c r="F6" s="2"/>
      <c r="G6" s="2"/>
      <c r="H6" s="2"/>
      <c r="I6" s="2"/>
      <c r="J6" s="3"/>
    </row>
    <row r="7" spans="1:8" ht="12.75">
      <c r="A7" s="4"/>
      <c r="B7" s="4"/>
      <c r="C7" s="4"/>
      <c r="D7" s="4"/>
      <c r="E7" s="5"/>
      <c r="F7" s="5"/>
      <c r="G7" s="4"/>
      <c r="H7" s="4"/>
    </row>
    <row r="8" spans="1:11" ht="48" customHeight="1">
      <c r="A8" s="6" t="s">
        <v>1</v>
      </c>
      <c r="B8" s="7" t="s">
        <v>2</v>
      </c>
      <c r="C8" s="8" t="s">
        <v>3</v>
      </c>
      <c r="D8" s="7" t="s">
        <v>4</v>
      </c>
      <c r="E8" s="9" t="s">
        <v>5</v>
      </c>
      <c r="F8" s="7" t="s">
        <v>6</v>
      </c>
      <c r="G8" s="9" t="s">
        <v>7</v>
      </c>
      <c r="H8" s="9" t="s">
        <v>8</v>
      </c>
      <c r="I8" s="10" t="s">
        <v>9</v>
      </c>
      <c r="J8" s="11"/>
      <c r="K8" s="12" t="s">
        <v>10</v>
      </c>
    </row>
    <row r="9" spans="1:10" ht="12.75">
      <c r="A9" s="13">
        <v>1</v>
      </c>
      <c r="B9" s="14">
        <v>2</v>
      </c>
      <c r="C9" s="13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3">
        <v>9</v>
      </c>
      <c r="J9" s="15"/>
    </row>
    <row r="10" spans="1:15" ht="36.75" customHeight="1">
      <c r="A10" s="16">
        <v>1</v>
      </c>
      <c r="B10" s="17" t="s">
        <v>11</v>
      </c>
      <c r="C10" s="16">
        <v>39543</v>
      </c>
      <c r="D10" s="18" t="s">
        <v>12</v>
      </c>
      <c r="E10" s="18" t="s">
        <v>13</v>
      </c>
      <c r="F10" s="19">
        <v>0.0326</v>
      </c>
      <c r="G10" s="20" t="s">
        <v>14</v>
      </c>
      <c r="H10" s="21">
        <f>K10+23.7+183</f>
        <v>4424.7</v>
      </c>
      <c r="I10" s="16" t="s">
        <v>15</v>
      </c>
      <c r="J10" s="16"/>
      <c r="K10" s="21">
        <v>4218</v>
      </c>
      <c r="M10" s="4"/>
      <c r="N10" s="4"/>
      <c r="O10" s="4"/>
    </row>
    <row r="11" spans="1:15" ht="36" customHeight="1">
      <c r="A11" s="16">
        <v>2</v>
      </c>
      <c r="B11" s="17" t="s">
        <v>16</v>
      </c>
      <c r="C11" s="16">
        <v>39543</v>
      </c>
      <c r="D11" s="18" t="s">
        <v>12</v>
      </c>
      <c r="E11" s="18" t="s">
        <v>13</v>
      </c>
      <c r="F11" s="22">
        <v>0.0332</v>
      </c>
      <c r="G11" s="20" t="s">
        <v>14</v>
      </c>
      <c r="H11" s="21">
        <f aca="true" t="shared" si="0" ref="H11:H17">K11+23.7+183</f>
        <v>4502.7</v>
      </c>
      <c r="I11" s="16" t="s">
        <v>15</v>
      </c>
      <c r="J11" s="16"/>
      <c r="K11" s="21">
        <v>4296</v>
      </c>
      <c r="M11" s="4"/>
      <c r="N11" s="4"/>
      <c r="O11" s="4"/>
    </row>
    <row r="12" spans="1:15" ht="35.25" customHeight="1">
      <c r="A12" s="16">
        <v>3</v>
      </c>
      <c r="B12" s="17" t="s">
        <v>17</v>
      </c>
      <c r="C12" s="16">
        <v>39543</v>
      </c>
      <c r="D12" s="18" t="s">
        <v>12</v>
      </c>
      <c r="E12" s="18" t="s">
        <v>13</v>
      </c>
      <c r="F12" s="22">
        <v>0.0301</v>
      </c>
      <c r="G12" s="20" t="s">
        <v>14</v>
      </c>
      <c r="H12" s="21">
        <f t="shared" si="0"/>
        <v>4510.7</v>
      </c>
      <c r="I12" s="16" t="s">
        <v>15</v>
      </c>
      <c r="J12" s="16"/>
      <c r="K12" s="21">
        <v>4304</v>
      </c>
      <c r="M12" s="4"/>
      <c r="N12" s="4"/>
      <c r="O12" s="4"/>
    </row>
    <row r="13" spans="1:15" s="23" customFormat="1" ht="36.75" customHeight="1">
      <c r="A13" s="16">
        <v>4</v>
      </c>
      <c r="B13" s="17" t="s">
        <v>18</v>
      </c>
      <c r="C13" s="16">
        <v>39543</v>
      </c>
      <c r="D13" s="18" t="s">
        <v>12</v>
      </c>
      <c r="E13" s="18" t="s">
        <v>13</v>
      </c>
      <c r="F13" s="22">
        <v>0.0265</v>
      </c>
      <c r="G13" s="20" t="s">
        <v>14</v>
      </c>
      <c r="H13" s="21">
        <f t="shared" si="0"/>
        <v>4115.7</v>
      </c>
      <c r="I13" s="16" t="s">
        <v>15</v>
      </c>
      <c r="J13" s="16"/>
      <c r="K13" s="21">
        <v>3909</v>
      </c>
      <c r="M13" s="24"/>
      <c r="N13" s="24"/>
      <c r="O13" s="24"/>
    </row>
    <row r="14" spans="1:15" ht="35.25" customHeight="1">
      <c r="A14" s="16">
        <v>5</v>
      </c>
      <c r="B14" s="17" t="s">
        <v>19</v>
      </c>
      <c r="C14" s="16">
        <v>39543</v>
      </c>
      <c r="D14" s="18" t="s">
        <v>12</v>
      </c>
      <c r="E14" s="18" t="s">
        <v>13</v>
      </c>
      <c r="F14" s="25">
        <v>0.0228</v>
      </c>
      <c r="G14" s="20" t="s">
        <v>14</v>
      </c>
      <c r="H14" s="21">
        <f t="shared" si="0"/>
        <v>3569.7</v>
      </c>
      <c r="I14" s="16" t="s">
        <v>15</v>
      </c>
      <c r="J14" s="16"/>
      <c r="K14" s="21">
        <v>3363</v>
      </c>
      <c r="M14" s="4"/>
      <c r="N14" s="4"/>
      <c r="O14" s="4"/>
    </row>
    <row r="15" spans="1:15" ht="33.75" customHeight="1">
      <c r="A15" s="16">
        <v>6</v>
      </c>
      <c r="B15" s="17" t="s">
        <v>20</v>
      </c>
      <c r="C15" s="16">
        <v>39543</v>
      </c>
      <c r="D15" s="18" t="s">
        <v>12</v>
      </c>
      <c r="E15" s="18" t="s">
        <v>13</v>
      </c>
      <c r="F15" s="25">
        <v>0.0192</v>
      </c>
      <c r="G15" s="20" t="s">
        <v>14</v>
      </c>
      <c r="H15" s="21">
        <f t="shared" si="0"/>
        <v>3038.7</v>
      </c>
      <c r="I15" s="16" t="s">
        <v>15</v>
      </c>
      <c r="J15" s="16"/>
      <c r="K15" s="21">
        <v>2832</v>
      </c>
      <c r="M15" s="4"/>
      <c r="N15" s="4"/>
      <c r="O15" s="4"/>
    </row>
    <row r="16" spans="1:11" ht="36" customHeight="1">
      <c r="A16" s="16">
        <v>7</v>
      </c>
      <c r="B16" s="16" t="s">
        <v>21</v>
      </c>
      <c r="C16" s="16">
        <v>39543</v>
      </c>
      <c r="D16" s="18" t="s">
        <v>12</v>
      </c>
      <c r="E16" s="26" t="s">
        <v>22</v>
      </c>
      <c r="F16" s="27">
        <v>0.0269</v>
      </c>
      <c r="G16" s="26" t="s">
        <v>14</v>
      </c>
      <c r="H16" s="21">
        <f t="shared" si="0"/>
        <v>3808.7</v>
      </c>
      <c r="I16" s="16" t="s">
        <v>15</v>
      </c>
      <c r="J16" s="16"/>
      <c r="K16" s="28">
        <v>3602</v>
      </c>
    </row>
    <row r="17" spans="1:16" ht="32.25">
      <c r="A17" s="16">
        <v>8</v>
      </c>
      <c r="B17" s="16" t="s">
        <v>23</v>
      </c>
      <c r="C17" s="16">
        <v>39543</v>
      </c>
      <c r="D17" s="26" t="s">
        <v>12</v>
      </c>
      <c r="E17" s="26" t="s">
        <v>24</v>
      </c>
      <c r="F17" s="27">
        <v>0.0079</v>
      </c>
      <c r="G17" s="18" t="s">
        <v>14</v>
      </c>
      <c r="H17" s="21">
        <f t="shared" si="0"/>
        <v>206.7</v>
      </c>
      <c r="I17" s="16" t="s">
        <v>15</v>
      </c>
      <c r="J17" s="29"/>
      <c r="K17" s="30"/>
      <c r="L17" s="31"/>
      <c r="M17" s="31"/>
      <c r="N17" s="31"/>
      <c r="O17" s="31"/>
      <c r="P17" s="31"/>
    </row>
    <row r="18" spans="1:16" ht="35.25" customHeight="1">
      <c r="A18" s="32">
        <v>9</v>
      </c>
      <c r="B18" s="32" t="s">
        <v>25</v>
      </c>
      <c r="C18" s="32">
        <v>39255</v>
      </c>
      <c r="D18" s="33" t="s">
        <v>26</v>
      </c>
      <c r="E18" s="33" t="s">
        <v>27</v>
      </c>
      <c r="F18" s="34">
        <v>0.1946</v>
      </c>
      <c r="G18" s="18" t="s">
        <v>28</v>
      </c>
      <c r="H18" s="21">
        <f>K18+130+183</f>
        <v>313</v>
      </c>
      <c r="I18" s="16" t="s">
        <v>15</v>
      </c>
      <c r="J18" s="29"/>
      <c r="K18" s="35"/>
      <c r="L18" s="31"/>
      <c r="M18" s="31"/>
      <c r="N18" s="31"/>
      <c r="O18" s="31"/>
      <c r="P18" s="31"/>
    </row>
    <row r="19" spans="1:11" ht="32.25" customHeight="1">
      <c r="A19" s="32">
        <v>10</v>
      </c>
      <c r="B19" s="32" t="s">
        <v>29</v>
      </c>
      <c r="C19" s="32">
        <v>39254</v>
      </c>
      <c r="D19" s="33" t="s">
        <v>26</v>
      </c>
      <c r="E19" s="33" t="s">
        <v>27</v>
      </c>
      <c r="F19" s="34">
        <v>0.0254</v>
      </c>
      <c r="G19" s="18" t="s">
        <v>28</v>
      </c>
      <c r="H19" s="21">
        <f>K19+130+183</f>
        <v>313</v>
      </c>
      <c r="I19" s="16" t="s">
        <v>15</v>
      </c>
      <c r="J19" s="29"/>
      <c r="K19" s="35"/>
    </row>
    <row r="20" spans="1:8" ht="12.75">
      <c r="A20" s="36"/>
      <c r="H20" s="37"/>
    </row>
    <row r="21" spans="1:8" ht="12.75">
      <c r="A21" s="36" t="s">
        <v>30</v>
      </c>
      <c r="H21" s="37"/>
    </row>
    <row r="22" spans="1:8" ht="12.75">
      <c r="A22" s="36"/>
      <c r="H22" s="37"/>
    </row>
    <row r="23" spans="1:9" ht="24.75" customHeight="1">
      <c r="A23" s="38" t="s">
        <v>31</v>
      </c>
      <c r="B23" s="38"/>
      <c r="C23" s="38"/>
      <c r="D23" s="38"/>
      <c r="E23" s="38"/>
      <c r="F23" s="38"/>
      <c r="G23" s="38"/>
      <c r="H23" s="38"/>
      <c r="I23" s="38"/>
    </row>
    <row r="24" spans="2:11" ht="12.75">
      <c r="B24" s="39"/>
      <c r="H24" s="37"/>
      <c r="K24" s="37"/>
    </row>
    <row r="25" spans="2:8" ht="12.75">
      <c r="B25" s="39"/>
      <c r="H25" s="39"/>
    </row>
  </sheetData>
  <mergeCells count="2">
    <mergeCell ref="A3:I6"/>
    <mergeCell ref="A23:I23"/>
  </mergeCells>
  <printOptions/>
  <pageMargins left="0.5902777777777778" right="0.5902777777777778" top="0.39375" bottom="0.39375" header="0.5118055555555556" footer="0.5118055555555556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9"/>
  <sheetViews>
    <sheetView workbookViewId="0" topLeftCell="A4">
      <selection activeCell="D9" sqref="D9"/>
    </sheetView>
  </sheetViews>
  <sheetFormatPr defaultColWidth="9.00390625" defaultRowHeight="12.75"/>
  <cols>
    <col min="1" max="1" width="4.125" style="0" customWidth="1"/>
    <col min="2" max="2" width="6.875" style="0" customWidth="1"/>
    <col min="3" max="3" width="6.00390625" style="0" customWidth="1"/>
    <col min="4" max="4" width="18.75390625" style="0" customWidth="1"/>
    <col min="5" max="5" width="27.625" style="0" customWidth="1"/>
    <col min="7" max="7" width="13.00390625" style="0" customWidth="1"/>
    <col min="8" max="8" width="10.75390625" style="0" customWidth="1"/>
    <col min="9" max="9" width="23.75390625" style="0" customWidth="1"/>
    <col min="10" max="10" width="8.75390625" style="0" customWidth="1"/>
    <col min="11" max="11" width="9.625" style="0" customWidth="1"/>
  </cols>
  <sheetData>
    <row r="2" ht="12.75">
      <c r="D2" s="1"/>
    </row>
    <row r="3" spans="1:10" ht="14.25" customHeight="1">
      <c r="A3" s="2" t="s">
        <v>0</v>
      </c>
      <c r="B3" s="2"/>
      <c r="C3" s="2"/>
      <c r="D3" s="2"/>
      <c r="E3" s="2"/>
      <c r="F3" s="2"/>
      <c r="G3" s="3"/>
      <c r="H3" s="3"/>
      <c r="I3" s="3"/>
      <c r="J3" s="3"/>
    </row>
    <row r="4" spans="1:10" ht="15" customHeight="1">
      <c r="A4" s="2"/>
      <c r="B4" s="2"/>
      <c r="C4" s="2"/>
      <c r="D4" s="2"/>
      <c r="E4" s="2"/>
      <c r="F4" s="2"/>
      <c r="G4" s="3"/>
      <c r="H4" s="3"/>
      <c r="I4" s="3"/>
      <c r="J4" s="3"/>
    </row>
    <row r="5" spans="1:10" ht="14.25" customHeight="1">
      <c r="A5" s="2"/>
      <c r="B5" s="2"/>
      <c r="C5" s="2"/>
      <c r="D5" s="2"/>
      <c r="E5" s="2"/>
      <c r="F5" s="2"/>
      <c r="G5" s="3"/>
      <c r="H5" s="3"/>
      <c r="I5" s="3"/>
      <c r="J5" s="3"/>
    </row>
    <row r="6" spans="1:10" ht="14.25" customHeight="1">
      <c r="A6" s="2"/>
      <c r="B6" s="2"/>
      <c r="C6" s="2"/>
      <c r="D6" s="2"/>
      <c r="E6" s="2"/>
      <c r="F6" s="2"/>
      <c r="G6" s="3"/>
      <c r="I6" s="3"/>
      <c r="J6" s="3"/>
    </row>
    <row r="7" spans="1:10" ht="14.25" customHeight="1">
      <c r="A7" s="3"/>
      <c r="B7" s="3"/>
      <c r="C7" s="3"/>
      <c r="D7" s="3"/>
      <c r="E7" s="3"/>
      <c r="F7" s="3"/>
      <c r="G7" s="3"/>
      <c r="H7" s="3"/>
      <c r="I7" s="3"/>
      <c r="J7" s="3"/>
    </row>
    <row r="8" spans="1:8" ht="12.75">
      <c r="A8" s="4"/>
      <c r="B8" s="4"/>
      <c r="C8" s="4"/>
      <c r="D8" s="4"/>
      <c r="E8" s="5"/>
      <c r="F8" s="5"/>
      <c r="G8" s="4"/>
      <c r="H8" s="4"/>
    </row>
    <row r="9" spans="1:11" ht="63.75" customHeight="1">
      <c r="A9" s="6" t="s">
        <v>1</v>
      </c>
      <c r="B9" s="7" t="s">
        <v>2</v>
      </c>
      <c r="C9" s="8" t="s">
        <v>3</v>
      </c>
      <c r="D9" s="7" t="s">
        <v>4</v>
      </c>
      <c r="E9" s="9" t="s">
        <v>5</v>
      </c>
      <c r="F9" s="7" t="s">
        <v>6</v>
      </c>
      <c r="G9" s="9" t="s">
        <v>7</v>
      </c>
      <c r="H9" s="9" t="s">
        <v>8</v>
      </c>
      <c r="I9" s="10" t="s">
        <v>9</v>
      </c>
      <c r="J9" s="11"/>
      <c r="K9" s="12" t="s">
        <v>10</v>
      </c>
    </row>
    <row r="10" spans="1:10" ht="12.75">
      <c r="A10" s="13">
        <v>1</v>
      </c>
      <c r="B10" s="14">
        <v>2</v>
      </c>
      <c r="C10" s="13">
        <v>3</v>
      </c>
      <c r="D10" s="14">
        <v>4</v>
      </c>
      <c r="E10" s="14">
        <v>5</v>
      </c>
      <c r="F10" s="14">
        <v>6</v>
      </c>
      <c r="G10" s="14">
        <v>7</v>
      </c>
      <c r="H10" s="14">
        <v>8</v>
      </c>
      <c r="I10" s="13">
        <v>9</v>
      </c>
      <c r="J10" s="15"/>
    </row>
    <row r="11" spans="1:15" ht="36.75" customHeight="1">
      <c r="A11" s="16">
        <v>1</v>
      </c>
      <c r="B11" s="17" t="s">
        <v>11</v>
      </c>
      <c r="C11" s="16">
        <v>39543</v>
      </c>
      <c r="D11" s="18" t="s">
        <v>12</v>
      </c>
      <c r="E11" s="18" t="s">
        <v>13</v>
      </c>
      <c r="F11" s="19">
        <v>0.0326</v>
      </c>
      <c r="G11" s="20" t="s">
        <v>14</v>
      </c>
      <c r="H11" s="21">
        <f>K11+23.7+183</f>
        <v>4424.7</v>
      </c>
      <c r="I11" s="16" t="s">
        <v>32</v>
      </c>
      <c r="J11" s="16"/>
      <c r="K11" s="21">
        <v>4218</v>
      </c>
      <c r="M11" s="4"/>
      <c r="N11" s="4"/>
      <c r="O11" s="4"/>
    </row>
    <row r="12" spans="1:15" ht="36" customHeight="1">
      <c r="A12" s="16">
        <v>2</v>
      </c>
      <c r="B12" s="17" t="s">
        <v>16</v>
      </c>
      <c r="C12" s="16">
        <v>39543</v>
      </c>
      <c r="D12" s="18" t="s">
        <v>12</v>
      </c>
      <c r="E12" s="18" t="s">
        <v>13</v>
      </c>
      <c r="F12" s="22">
        <v>0.0332</v>
      </c>
      <c r="G12" s="20" t="s">
        <v>14</v>
      </c>
      <c r="H12" s="21">
        <f aca="true" t="shared" si="0" ref="H12:H29">K12+23.7+183</f>
        <v>4502.7</v>
      </c>
      <c r="I12" s="16" t="s">
        <v>32</v>
      </c>
      <c r="J12" s="16"/>
      <c r="K12" s="21">
        <v>4296</v>
      </c>
      <c r="M12" s="4"/>
      <c r="N12" s="4"/>
      <c r="O12" s="4"/>
    </row>
    <row r="13" spans="1:15" ht="35.25" customHeight="1">
      <c r="A13" s="16">
        <v>3</v>
      </c>
      <c r="B13" s="17" t="s">
        <v>17</v>
      </c>
      <c r="C13" s="16">
        <v>39543</v>
      </c>
      <c r="D13" s="18" t="s">
        <v>12</v>
      </c>
      <c r="E13" s="18" t="s">
        <v>13</v>
      </c>
      <c r="F13" s="22">
        <v>0.0301</v>
      </c>
      <c r="G13" s="20" t="s">
        <v>14</v>
      </c>
      <c r="H13" s="21">
        <f t="shared" si="0"/>
        <v>4510.7</v>
      </c>
      <c r="I13" s="16" t="s">
        <v>32</v>
      </c>
      <c r="J13" s="16"/>
      <c r="K13" s="21">
        <v>4304</v>
      </c>
      <c r="M13" s="4"/>
      <c r="N13" s="4"/>
      <c r="O13" s="4"/>
    </row>
    <row r="14" spans="1:15" s="23" customFormat="1" ht="36.75" customHeight="1">
      <c r="A14" s="16">
        <v>4</v>
      </c>
      <c r="B14" s="17" t="s">
        <v>18</v>
      </c>
      <c r="C14" s="16">
        <v>39543</v>
      </c>
      <c r="D14" s="18" t="s">
        <v>12</v>
      </c>
      <c r="E14" s="18" t="s">
        <v>13</v>
      </c>
      <c r="F14" s="22">
        <v>0.0265</v>
      </c>
      <c r="G14" s="20" t="s">
        <v>14</v>
      </c>
      <c r="H14" s="21">
        <f t="shared" si="0"/>
        <v>4115.7</v>
      </c>
      <c r="I14" s="16" t="s">
        <v>32</v>
      </c>
      <c r="J14" s="16"/>
      <c r="K14" s="21">
        <v>3909</v>
      </c>
      <c r="M14" s="24"/>
      <c r="N14" s="24"/>
      <c r="O14" s="24"/>
    </row>
    <row r="15" spans="1:15" ht="35.25" customHeight="1">
      <c r="A15" s="16">
        <v>5</v>
      </c>
      <c r="B15" s="17" t="s">
        <v>19</v>
      </c>
      <c r="C15" s="16">
        <v>39543</v>
      </c>
      <c r="D15" s="18" t="s">
        <v>12</v>
      </c>
      <c r="E15" s="18" t="s">
        <v>13</v>
      </c>
      <c r="F15" s="25">
        <v>0.0228</v>
      </c>
      <c r="G15" s="20" t="s">
        <v>14</v>
      </c>
      <c r="H15" s="21">
        <f t="shared" si="0"/>
        <v>3569.7</v>
      </c>
      <c r="I15" s="16" t="s">
        <v>32</v>
      </c>
      <c r="J15" s="16"/>
      <c r="K15" s="21">
        <v>3363</v>
      </c>
      <c r="M15" s="4"/>
      <c r="N15" s="4"/>
      <c r="O15" s="4"/>
    </row>
    <row r="16" spans="1:15" ht="33.75" customHeight="1">
      <c r="A16" s="16">
        <v>6</v>
      </c>
      <c r="B16" s="17" t="s">
        <v>20</v>
      </c>
      <c r="C16" s="16">
        <v>39543</v>
      </c>
      <c r="D16" s="18" t="s">
        <v>12</v>
      </c>
      <c r="E16" s="18" t="s">
        <v>13</v>
      </c>
      <c r="F16" s="25">
        <v>0.0192</v>
      </c>
      <c r="G16" s="20" t="s">
        <v>14</v>
      </c>
      <c r="H16" s="21">
        <f t="shared" si="0"/>
        <v>3038.7</v>
      </c>
      <c r="I16" s="16" t="s">
        <v>32</v>
      </c>
      <c r="J16" s="16"/>
      <c r="K16" s="21">
        <v>2832</v>
      </c>
      <c r="M16" s="4"/>
      <c r="N16" s="4"/>
      <c r="O16" s="4"/>
    </row>
    <row r="17" spans="1:15" ht="35.25" customHeight="1">
      <c r="A17" s="16">
        <v>7</v>
      </c>
      <c r="B17" s="17" t="s">
        <v>33</v>
      </c>
      <c r="C17" s="16">
        <v>39543</v>
      </c>
      <c r="D17" s="18" t="s">
        <v>12</v>
      </c>
      <c r="E17" s="18" t="s">
        <v>34</v>
      </c>
      <c r="F17" s="25">
        <v>0.1284</v>
      </c>
      <c r="G17" s="18" t="s">
        <v>28</v>
      </c>
      <c r="H17" s="21">
        <f t="shared" si="0"/>
        <v>22342.7</v>
      </c>
      <c r="I17" s="16" t="s">
        <v>32</v>
      </c>
      <c r="J17" s="16"/>
      <c r="K17" s="21">
        <v>22136</v>
      </c>
      <c r="M17" s="4"/>
      <c r="N17" s="4"/>
      <c r="O17" s="4"/>
    </row>
    <row r="18" spans="1:15" ht="39.75" customHeight="1">
      <c r="A18" s="16">
        <v>8</v>
      </c>
      <c r="B18" s="17" t="s">
        <v>35</v>
      </c>
      <c r="C18" s="16">
        <v>39543</v>
      </c>
      <c r="D18" s="18" t="s">
        <v>12</v>
      </c>
      <c r="E18" s="18" t="s">
        <v>34</v>
      </c>
      <c r="F18" s="25">
        <v>0.1351</v>
      </c>
      <c r="G18" s="18" t="s">
        <v>28</v>
      </c>
      <c r="H18" s="21">
        <f t="shared" si="0"/>
        <v>23497.7</v>
      </c>
      <c r="I18" s="16" t="s">
        <v>32</v>
      </c>
      <c r="J18" s="16"/>
      <c r="K18" s="21">
        <v>23291</v>
      </c>
      <c r="M18" s="4"/>
      <c r="N18" s="4"/>
      <c r="O18" s="4"/>
    </row>
    <row r="19" spans="1:15" ht="40.5" customHeight="1">
      <c r="A19" s="16">
        <v>9</v>
      </c>
      <c r="B19" s="17" t="s">
        <v>36</v>
      </c>
      <c r="C19" s="16">
        <v>39543</v>
      </c>
      <c r="D19" s="18" t="s">
        <v>12</v>
      </c>
      <c r="E19" s="18" t="s">
        <v>34</v>
      </c>
      <c r="F19" s="25">
        <v>0.1394</v>
      </c>
      <c r="G19" s="18" t="s">
        <v>28</v>
      </c>
      <c r="H19" s="21">
        <f t="shared" si="0"/>
        <v>24239.7</v>
      </c>
      <c r="I19" s="16" t="s">
        <v>32</v>
      </c>
      <c r="J19" s="16"/>
      <c r="K19" s="21">
        <v>24033</v>
      </c>
      <c r="M19" s="4"/>
      <c r="N19" s="4"/>
      <c r="O19" s="4"/>
    </row>
    <row r="20" spans="1:15" ht="38.25" customHeight="1">
      <c r="A20" s="16">
        <v>10</v>
      </c>
      <c r="B20" s="17" t="s">
        <v>37</v>
      </c>
      <c r="C20" s="16">
        <v>39543</v>
      </c>
      <c r="D20" s="18" t="s">
        <v>12</v>
      </c>
      <c r="E20" s="18" t="s">
        <v>34</v>
      </c>
      <c r="F20" s="25">
        <v>0.1433</v>
      </c>
      <c r="G20" s="18" t="s">
        <v>28</v>
      </c>
      <c r="H20" s="21">
        <f t="shared" si="0"/>
        <v>24911.7</v>
      </c>
      <c r="I20" s="16" t="s">
        <v>32</v>
      </c>
      <c r="J20" s="16"/>
      <c r="K20" s="21">
        <v>24705</v>
      </c>
      <c r="M20" s="4"/>
      <c r="N20" s="4"/>
      <c r="O20" s="4"/>
    </row>
    <row r="21" spans="1:15" s="23" customFormat="1" ht="36" customHeight="1">
      <c r="A21" s="16">
        <v>11</v>
      </c>
      <c r="B21" s="17" t="s">
        <v>38</v>
      </c>
      <c r="C21" s="16">
        <v>39543</v>
      </c>
      <c r="D21" s="18" t="s">
        <v>12</v>
      </c>
      <c r="E21" s="18" t="s">
        <v>34</v>
      </c>
      <c r="F21" s="25">
        <v>0.1482</v>
      </c>
      <c r="G21" s="18" t="s">
        <v>28</v>
      </c>
      <c r="H21" s="21">
        <f t="shared" si="0"/>
        <v>25756.7</v>
      </c>
      <c r="I21" s="16" t="s">
        <v>32</v>
      </c>
      <c r="J21" s="16"/>
      <c r="K21" s="21">
        <v>25550</v>
      </c>
      <c r="M21" s="24"/>
      <c r="N21" s="24"/>
      <c r="O21" s="24"/>
    </row>
    <row r="22" spans="1:15" ht="35.25" customHeight="1">
      <c r="A22" s="16">
        <v>12</v>
      </c>
      <c r="B22" s="17" t="s">
        <v>39</v>
      </c>
      <c r="C22" s="16">
        <v>39543</v>
      </c>
      <c r="D22" s="18" t="s">
        <v>12</v>
      </c>
      <c r="E22" s="18" t="s">
        <v>34</v>
      </c>
      <c r="F22" s="25">
        <v>0.1782</v>
      </c>
      <c r="G22" s="18" t="s">
        <v>28</v>
      </c>
      <c r="H22" s="21">
        <f t="shared" si="0"/>
        <v>30215.7</v>
      </c>
      <c r="I22" s="16" t="s">
        <v>32</v>
      </c>
      <c r="J22" s="16"/>
      <c r="K22" s="21">
        <v>30009</v>
      </c>
      <c r="M22" s="4"/>
      <c r="N22" s="4"/>
      <c r="O22" s="4"/>
    </row>
    <row r="23" spans="1:11" ht="34.5" customHeight="1">
      <c r="A23" s="16">
        <v>13</v>
      </c>
      <c r="B23" s="17" t="s">
        <v>40</v>
      </c>
      <c r="C23" s="16">
        <v>39543</v>
      </c>
      <c r="D23" s="18" t="s">
        <v>12</v>
      </c>
      <c r="E23" s="18" t="s">
        <v>34</v>
      </c>
      <c r="F23" s="40">
        <v>0.178</v>
      </c>
      <c r="G23" s="18" t="s">
        <v>28</v>
      </c>
      <c r="H23" s="21">
        <f t="shared" si="0"/>
        <v>30181.7</v>
      </c>
      <c r="I23" s="16" t="s">
        <v>32</v>
      </c>
      <c r="J23" s="16"/>
      <c r="K23" s="21">
        <v>29975</v>
      </c>
    </row>
    <row r="24" spans="1:11" ht="33.75" customHeight="1">
      <c r="A24" s="16">
        <v>14</v>
      </c>
      <c r="B24" s="17" t="s">
        <v>41</v>
      </c>
      <c r="C24" s="16">
        <v>39543</v>
      </c>
      <c r="D24" s="18" t="s">
        <v>12</v>
      </c>
      <c r="E24" s="18" t="s">
        <v>34</v>
      </c>
      <c r="F24" s="25">
        <v>0.1908</v>
      </c>
      <c r="G24" s="18" t="s">
        <v>28</v>
      </c>
      <c r="H24" s="21">
        <f t="shared" si="0"/>
        <v>32337.7</v>
      </c>
      <c r="I24" s="16" t="s">
        <v>32</v>
      </c>
      <c r="J24" s="16"/>
      <c r="K24" s="21">
        <v>32131</v>
      </c>
    </row>
    <row r="25" spans="1:11" ht="33.75" customHeight="1">
      <c r="A25" s="16">
        <v>15</v>
      </c>
      <c r="B25" s="17" t="s">
        <v>42</v>
      </c>
      <c r="C25" s="16">
        <v>39543</v>
      </c>
      <c r="D25" s="18" t="s">
        <v>12</v>
      </c>
      <c r="E25" s="18" t="s">
        <v>34</v>
      </c>
      <c r="F25" s="25">
        <v>0.2022</v>
      </c>
      <c r="G25" s="18" t="s">
        <v>28</v>
      </c>
      <c r="H25" s="21">
        <f t="shared" si="0"/>
        <v>34256.7</v>
      </c>
      <c r="I25" s="16" t="s">
        <v>32</v>
      </c>
      <c r="J25" s="16"/>
      <c r="K25" s="21">
        <v>34050</v>
      </c>
    </row>
    <row r="26" spans="1:11" ht="35.25" customHeight="1">
      <c r="A26" s="16">
        <v>16</v>
      </c>
      <c r="B26" s="16" t="s">
        <v>43</v>
      </c>
      <c r="C26" s="16">
        <v>39543</v>
      </c>
      <c r="D26" s="18" t="s">
        <v>12</v>
      </c>
      <c r="E26" s="18" t="s">
        <v>34</v>
      </c>
      <c r="F26" s="27">
        <v>0.2136</v>
      </c>
      <c r="G26" s="18" t="s">
        <v>28</v>
      </c>
      <c r="H26" s="21">
        <f t="shared" si="0"/>
        <v>36176.7</v>
      </c>
      <c r="I26" s="16" t="s">
        <v>32</v>
      </c>
      <c r="J26" s="16"/>
      <c r="K26" s="41">
        <v>35970</v>
      </c>
    </row>
    <row r="27" spans="1:11" ht="36" customHeight="1">
      <c r="A27" s="16">
        <v>17</v>
      </c>
      <c r="B27" s="16" t="s">
        <v>44</v>
      </c>
      <c r="C27" s="16">
        <v>39543</v>
      </c>
      <c r="D27" s="18" t="s">
        <v>12</v>
      </c>
      <c r="E27" s="18" t="s">
        <v>34</v>
      </c>
      <c r="F27" s="27">
        <v>0.2713</v>
      </c>
      <c r="G27" s="18" t="s">
        <v>28</v>
      </c>
      <c r="H27" s="21">
        <f t="shared" si="0"/>
        <v>43424.7</v>
      </c>
      <c r="I27" s="16" t="s">
        <v>32</v>
      </c>
      <c r="J27" s="16"/>
      <c r="K27" s="41">
        <v>43218</v>
      </c>
    </row>
    <row r="28" spans="1:11" ht="36" customHeight="1">
      <c r="A28" s="16">
        <v>18</v>
      </c>
      <c r="B28" s="16" t="s">
        <v>21</v>
      </c>
      <c r="C28" s="16">
        <v>39543</v>
      </c>
      <c r="D28" s="18" t="s">
        <v>12</v>
      </c>
      <c r="E28" s="26" t="s">
        <v>22</v>
      </c>
      <c r="F28" s="27">
        <v>0.0269</v>
      </c>
      <c r="G28" s="26" t="s">
        <v>14</v>
      </c>
      <c r="H28" s="21">
        <f t="shared" si="0"/>
        <v>3808.7</v>
      </c>
      <c r="I28" s="16" t="s">
        <v>32</v>
      </c>
      <c r="J28" s="16"/>
      <c r="K28" s="28">
        <v>3602</v>
      </c>
    </row>
    <row r="29" spans="1:16" ht="32.25">
      <c r="A29" s="16">
        <v>19</v>
      </c>
      <c r="B29" s="16" t="s">
        <v>23</v>
      </c>
      <c r="C29" s="16">
        <v>39543</v>
      </c>
      <c r="D29" s="26" t="s">
        <v>12</v>
      </c>
      <c r="E29" s="26" t="s">
        <v>24</v>
      </c>
      <c r="F29" s="16">
        <v>0.0079</v>
      </c>
      <c r="G29" s="18" t="s">
        <v>14</v>
      </c>
      <c r="H29" s="21">
        <f t="shared" si="0"/>
        <v>2329.7</v>
      </c>
      <c r="I29" s="16" t="s">
        <v>32</v>
      </c>
      <c r="J29" s="16"/>
      <c r="K29" s="28">
        <v>2123</v>
      </c>
      <c r="L29" s="31"/>
      <c r="M29" s="31"/>
      <c r="N29" s="31"/>
      <c r="O29" s="31"/>
      <c r="P29" s="31"/>
    </row>
    <row r="30" spans="1:16" ht="35.25" customHeight="1">
      <c r="A30" s="32">
        <v>20</v>
      </c>
      <c r="B30" s="32" t="s">
        <v>25</v>
      </c>
      <c r="C30" s="32">
        <v>39255</v>
      </c>
      <c r="D30" s="33" t="s">
        <v>26</v>
      </c>
      <c r="E30" s="33" t="s">
        <v>27</v>
      </c>
      <c r="F30" s="32">
        <v>0.1946</v>
      </c>
      <c r="G30" s="18" t="s">
        <v>28</v>
      </c>
      <c r="H30" s="21">
        <f>K30+130+183</f>
        <v>25047</v>
      </c>
      <c r="I30" s="16" t="s">
        <v>32</v>
      </c>
      <c r="J30" s="16"/>
      <c r="K30" s="42">
        <v>24734</v>
      </c>
      <c r="L30" s="31"/>
      <c r="M30" s="31"/>
      <c r="N30" s="31"/>
      <c r="O30" s="31"/>
      <c r="P30" s="31"/>
    </row>
    <row r="31" spans="1:11" ht="32.25" customHeight="1">
      <c r="A31" s="32">
        <v>21</v>
      </c>
      <c r="B31" s="32" t="s">
        <v>29</v>
      </c>
      <c r="C31" s="32">
        <v>39254</v>
      </c>
      <c r="D31" s="33" t="s">
        <v>26</v>
      </c>
      <c r="E31" s="33" t="s">
        <v>27</v>
      </c>
      <c r="F31" s="32">
        <v>0.0254</v>
      </c>
      <c r="G31" s="18" t="s">
        <v>28</v>
      </c>
      <c r="H31" s="21">
        <f>K31+130+183</f>
        <v>4166</v>
      </c>
      <c r="I31" s="16" t="s">
        <v>32</v>
      </c>
      <c r="J31" s="16"/>
      <c r="K31" s="42">
        <v>3853</v>
      </c>
    </row>
    <row r="33" ht="12.75">
      <c r="A33" s="36" t="s">
        <v>45</v>
      </c>
    </row>
    <row r="34" spans="1:8" ht="12.75">
      <c r="A34" s="36"/>
      <c r="H34" s="37"/>
    </row>
    <row r="35" spans="1:8" ht="12.75">
      <c r="A35" s="36" t="s">
        <v>46</v>
      </c>
      <c r="H35" s="37"/>
    </row>
    <row r="36" spans="1:8" ht="12.75">
      <c r="A36" s="36"/>
      <c r="H36" s="37"/>
    </row>
    <row r="37" spans="1:8" ht="39" customHeight="1">
      <c r="A37" s="38" t="s">
        <v>47</v>
      </c>
      <c r="B37" s="38"/>
      <c r="C37" s="38"/>
      <c r="D37" s="38"/>
      <c r="E37" s="38"/>
      <c r="F37" s="38"/>
      <c r="H37" s="37"/>
    </row>
    <row r="38" spans="2:11" ht="12.75">
      <c r="B38" s="39" t="s">
        <v>48</v>
      </c>
      <c r="H38" s="37">
        <f>SUM(H11:H31)</f>
        <v>386855.3000000001</v>
      </c>
      <c r="K38" s="37">
        <f>SUM(K11:K29)</f>
        <v>353715</v>
      </c>
    </row>
    <row r="39" spans="2:8" ht="12.75">
      <c r="B39" s="39" t="s">
        <v>49</v>
      </c>
      <c r="H39" s="39" t="s">
        <v>50</v>
      </c>
    </row>
  </sheetData>
  <mergeCells count="2">
    <mergeCell ref="A3:F6"/>
    <mergeCell ref="A37:F37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MiG</dc:creator>
  <cp:keywords/>
  <dc:description/>
  <cp:lastModifiedBy>Darek</cp:lastModifiedBy>
  <cp:lastPrinted>2006-10-13T05:55:58Z</cp:lastPrinted>
  <dcterms:created xsi:type="dcterms:W3CDTF">2005-01-31T07:08:58Z</dcterms:created>
  <dcterms:modified xsi:type="dcterms:W3CDTF">1601-01-01T22:00:00Z</dcterms:modified>
  <cp:category/>
  <cp:version/>
  <cp:contentType/>
  <cp:contentStatus/>
  <cp:revision>1</cp:revision>
</cp:coreProperties>
</file>