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275" tabRatio="834" activeTab="0"/>
  </bookViews>
  <sheets>
    <sheet name="7.budynki" sheetId="1" r:id="rId1"/>
    <sheet name="8.śr. trwałe" sheetId="2" r:id="rId2"/>
    <sheet name="9.elektronika" sheetId="3" r:id="rId3"/>
    <sheet name="10.maszyny" sheetId="4" r:id="rId4"/>
    <sheet name="11.pojazdy" sheetId="5" r:id="rId5"/>
    <sheet name="12.wykaz dróg" sheetId="6" r:id="rId6"/>
  </sheets>
  <definedNames>
    <definedName name="_xlnm.Print_Area" localSheetId="5">'12.wykaz dróg'!$B$1:$H$86</definedName>
  </definedNames>
  <calcPr fullCalcOnLoad="1"/>
</workbook>
</file>

<file path=xl/sharedStrings.xml><?xml version="1.0" encoding="utf-8"?>
<sst xmlns="http://schemas.openxmlformats.org/spreadsheetml/2006/main" count="2336" uniqueCount="960">
  <si>
    <t>adres</t>
  </si>
  <si>
    <t>-</t>
  </si>
  <si>
    <t>mury</t>
  </si>
  <si>
    <t>stropy</t>
  </si>
  <si>
    <t>dach (konstrukcja i pokrycie)</t>
  </si>
  <si>
    <t>Lp.</t>
  </si>
  <si>
    <t>Nazwa</t>
  </si>
  <si>
    <t>Rok produkcji</t>
  </si>
  <si>
    <t>Wartość</t>
  </si>
  <si>
    <t>Informacja czy jest wewnątrz czy na zewnątrz budynku</t>
  </si>
  <si>
    <t>Oprogramowanie</t>
  </si>
  <si>
    <t>WYKAZ SPRZĘTU ELEKTRONICZNEGO</t>
  </si>
  <si>
    <t>Marka</t>
  </si>
  <si>
    <t>Typ, model</t>
  </si>
  <si>
    <t>Rodzaj         (osobowy/ ciężarowy/ specjalny)</t>
  </si>
  <si>
    <t>Wyposażenie pojazdu specjalnego*</t>
  </si>
  <si>
    <t>Rok prod.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</si>
  <si>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</si>
  <si>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</si>
  <si>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</si>
  <si>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</si>
  <si>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</si>
  <si>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</si>
  <si>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Wyposażenie dodatkowe**</t>
  </si>
  <si>
    <t>rodzaj</t>
  </si>
  <si>
    <t>wartość</t>
  </si>
  <si>
    <t>Właściciel - zgodnie z dowodem rejestracyjnym</t>
  </si>
  <si>
    <t>Nr rejestracyjny</t>
  </si>
  <si>
    <t>Moc (kW)</t>
  </si>
  <si>
    <t>VIN / nr nadwozia</t>
  </si>
  <si>
    <t>*)</t>
  </si>
  <si>
    <t>**)</t>
  </si>
  <si>
    <t>wyposażenie dodatkowe – urządzenia, które nie są montowane standardowo przez producenta w warunkach montażu fabrycznego</t>
  </si>
  <si>
    <t>Data pierwszej rejestracji</t>
  </si>
  <si>
    <t>WYKAZ POJAZDÓW</t>
  </si>
  <si>
    <t xml:space="preserve"> dotyczy pojazdów pożarniczych, specjalnych</t>
  </si>
  <si>
    <t>RAZEM</t>
  </si>
  <si>
    <t>Poniżej znajdują się 4 tabele:
1- sprzęt elektroniczny stacjonarny (np. komputery, kserokopiarki, urządzenia wielofunkcyjne, telewizory)
2- sprzęt elektroniczny przenośny (np. laptopy, tablety, aparaty fotograficzne, kamery)
3 - monitoring
4 - oprogramowanie</t>
  </si>
  <si>
    <t>Sprzęt elektroniczny stacjonarny</t>
  </si>
  <si>
    <t>Sprzęt elektroniczny przenośny</t>
  </si>
  <si>
    <t>Monitoring</t>
  </si>
  <si>
    <t>ZBIORY BIBLIOTECZNE</t>
  </si>
  <si>
    <t>INSTRUMENTY MUZYCZNE</t>
  </si>
  <si>
    <t>WYKAZ MASZYN I URZĄDZEŃ DO UBEZPIECZENIA OD WSZYSTKICH RYZYK</t>
  </si>
  <si>
    <t>Nazwa maszyny (urządzenia)</t>
  </si>
  <si>
    <t>Producent</t>
  </si>
  <si>
    <t>Numer Seryjny</t>
  </si>
  <si>
    <t>Suma ubezpieczenia</t>
  </si>
  <si>
    <t>Opis zabezpieczeń przed awarią (dodatkowe do wymaganych przepisami lub zaleceniami producenta)</t>
  </si>
  <si>
    <t>Czy maszyna (urządzenie) jest eksploatowane pod ziemią? (tak/nie)</t>
  </si>
  <si>
    <t>Miejsce ubezpieczenia</t>
  </si>
  <si>
    <t>Moc, wydajność, ciśnienie</t>
  </si>
  <si>
    <r>
      <t>Pojemność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</si>
  <si>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Wartość pojazdu
(z VAT)</t>
  </si>
  <si>
    <t>stolarka okienna i drzwiowa</t>
  </si>
  <si>
    <t>instalacja gazowa</t>
  </si>
  <si>
    <t>instalacja wentylacyjna i kominowa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</si>
  <si>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</si>
  <si>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</si>
  <si>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</si>
  <si>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</si>
  <si>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</si>
  <si>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</si>
  <si>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Wartość (suma ubezpieczenia)</t>
  </si>
  <si>
    <t>Rodzaj materiałów budowlanych, z jakich wykonano budynek</t>
  </si>
  <si>
    <t>ilość kondygnacji</t>
  </si>
  <si>
    <t>czy budynek jest podpiwniczony?</t>
  </si>
  <si>
    <t>konstukcja i pokrycie dachu</t>
  </si>
  <si>
    <t>intalacja elekryczna</t>
  </si>
  <si>
    <t>sieć wodno-kanalizacyjna oraz cenralnego ogrzewania</t>
  </si>
  <si>
    <t>TAK</t>
  </si>
  <si>
    <t xml:space="preserve">k.XIX lub p.XX </t>
  </si>
  <si>
    <t>O</t>
  </si>
  <si>
    <t>zabezpieczenia przeciwpożarowe: gaśnice proszkowe - 7 szt.; zabezpieczenia przeciwkradzieżowe:kraty na oknach na parterze;2 drzwi drewniane, 1 drzwi metalowe, 2 zamki patentowe, 3 zamki zwykłe, obiekt chroniony elektronicznie</t>
  </si>
  <si>
    <t>Wielichowo u. Rynek 10</t>
  </si>
  <si>
    <t xml:space="preserve">cegła </t>
  </si>
  <si>
    <t>drewniany</t>
  </si>
  <si>
    <t>dachówka</t>
  </si>
  <si>
    <t>do remontu</t>
  </si>
  <si>
    <t>dobry</t>
  </si>
  <si>
    <t>NIE</t>
  </si>
  <si>
    <t>Budynek policji</t>
  </si>
  <si>
    <t>budynek nie jest zabytkiem ale znajduje się w strefie ochrony konserwatorskiej</t>
  </si>
  <si>
    <t>przebud. w 1965</t>
  </si>
  <si>
    <t>gaśnice szt. 0; Kraty w oknach w Posterunku Policji; 1 drzwi metalowe, 1 drzwi drewniane obite blachą, 2 drzwi drewniane, 1 zamek patentowy, 3 zamki zwykłe</t>
  </si>
  <si>
    <t>Wielichowo ul. Lipowa 4</t>
  </si>
  <si>
    <t>cegła</t>
  </si>
  <si>
    <t>beton+papa</t>
  </si>
  <si>
    <t>Budynek Przychodni Lekarskiej</t>
  </si>
  <si>
    <t>1966</t>
  </si>
  <si>
    <t>gaśnice szt.-3; 4 drzwi drewniane, 1 drzwi metalowe, 3 zamki patentowe, 2 zamki zwykłe</t>
  </si>
  <si>
    <t>Wielichowo, ul. Kościelna 2</t>
  </si>
  <si>
    <t>blachodachówka</t>
  </si>
  <si>
    <t>1960</t>
  </si>
  <si>
    <t>gaśnice-3 szt.; 2 drzwi drewniane, 2 zamki patentowe</t>
  </si>
  <si>
    <t>Wilkowo Polskie ,                         ul. Kościańska 41</t>
  </si>
  <si>
    <t>pustak</t>
  </si>
  <si>
    <t>beton</t>
  </si>
  <si>
    <t>Budynek Świetlicy wiejskiej</t>
  </si>
  <si>
    <t>1989</t>
  </si>
  <si>
    <t>gaśnice szt. 0; 4 drzwi drewnianwe, 2 zamki patentowe, 4 zamki zwykłe</t>
  </si>
  <si>
    <t>Prochy, ul. Parkowa 1</t>
  </si>
  <si>
    <t>pustak+styropian</t>
  </si>
  <si>
    <t>płyta+papa</t>
  </si>
  <si>
    <t>1972</t>
  </si>
  <si>
    <t>gaśnice szt. 0; 2 drzwi drewnianwe,  2 zamki zwykłe</t>
  </si>
  <si>
    <t>Dębsko, ul. Polna 14a</t>
  </si>
  <si>
    <t>1938</t>
  </si>
  <si>
    <t>gaśnice szt.-0; 1 drzwi drewniane, 1 zamek zwykły</t>
  </si>
  <si>
    <t>Reńsko, ul. Tysiąclecia 6</t>
  </si>
  <si>
    <t>1968</t>
  </si>
  <si>
    <t>gaśnice szt.-2; 2 drzwi drewniane, 2 zamki patentowe</t>
  </si>
  <si>
    <t>Trzcinica ul. Dożynkowa 3</t>
  </si>
  <si>
    <t>1956</t>
  </si>
  <si>
    <t>Wilkowo Polskie , ul. Kościańska 41</t>
  </si>
  <si>
    <t>1962</t>
  </si>
  <si>
    <t>gaśnice szt. 0; 3 drzwi drewnianwe, 2 zamki patentowe, 1 zamek zwykły</t>
  </si>
  <si>
    <t>Śniaty, ul. Ratajczaka 1</t>
  </si>
  <si>
    <t>cegła+styropian</t>
  </si>
  <si>
    <t>Budynek Domu Kultury</t>
  </si>
  <si>
    <t>gaśnice szt. 2; 3 drzwi metalowe, 6 drzwi drewnianych, 5 zamków patentowych, 4 zamki zwykłe</t>
  </si>
  <si>
    <t>Łubnica ul. Dożynkowa 5a</t>
  </si>
  <si>
    <t>do ocieplenia</t>
  </si>
  <si>
    <t>Budynek Strażnicy OSP</t>
  </si>
  <si>
    <t>1978</t>
  </si>
  <si>
    <t>gaśnice szt. 0; 4 drzwi metalowe, 1 drzwi drewniane, 2 zamek patentowy, 3 zamki autentyczne zatrzaskowe</t>
  </si>
  <si>
    <t>Wielichowo,                                ul. Kościelna 2a</t>
  </si>
  <si>
    <t>pustak+cegła</t>
  </si>
  <si>
    <t>beton+styropian+papa</t>
  </si>
  <si>
    <t>Budynek remizy OSP</t>
  </si>
  <si>
    <t>gaśnice szt. 0; 2 drzwi metalowe, 2 zamki zwykłe</t>
  </si>
  <si>
    <t>Dębsko ul. Polna 14</t>
  </si>
  <si>
    <t>Budynek szkoły w Gradowicach</t>
  </si>
  <si>
    <t>Gradowice, ul. Szkolna 20</t>
  </si>
  <si>
    <t>drewno</t>
  </si>
  <si>
    <t>Budynek gospodarczy przy szkole w Gradowicach</t>
  </si>
  <si>
    <t>ok. 1900</t>
  </si>
  <si>
    <t>gaśnice - 0,3 drzwi derwniane, 3 zamki patentowe</t>
  </si>
  <si>
    <t>Ziemin, ul. Powst. Wlkp. 3</t>
  </si>
  <si>
    <t>Budynek Świetlicy wiejskiej wsi Piotrowo Wielkie</t>
  </si>
  <si>
    <t>4 ćw. XIX</t>
  </si>
  <si>
    <t>gaśnice - 0,2 drzwi derwniane, 2 zamki patentowe</t>
  </si>
  <si>
    <t>Prochy, ul. Szkolna 14</t>
  </si>
  <si>
    <t>Budynek byłej Remizy OSP</t>
  </si>
  <si>
    <t>gaśnice - 1,2 drzwi derwniane, 1 zamek zwykły, 1 kłódka</t>
  </si>
  <si>
    <t>Reńsko,                                    ul. Polna dz. Nr 332/5</t>
  </si>
  <si>
    <t>Budynek Remizy OSP</t>
  </si>
  <si>
    <t>gaśnice - 1,3 drzwi derwniane, 2 zamki zwykłe, 1 kłódka</t>
  </si>
  <si>
    <t>Gradowice,                              ul. Szkolna dzw. Nr 300</t>
  </si>
  <si>
    <t>gaśnica - 1,1 brama metalowa, zamek patentowy</t>
  </si>
  <si>
    <t>Śniaty, ul. Ratajczaka 34a</t>
  </si>
  <si>
    <t>Budynek mieszkalny</t>
  </si>
  <si>
    <t>gaśnica - 0,1 drzwi drewniane, zamek zwykły</t>
  </si>
  <si>
    <t>Reńsko, ul. Brzozowa 2</t>
  </si>
  <si>
    <t>Reńsko, ul. Polna 7</t>
  </si>
  <si>
    <t>eternit</t>
  </si>
  <si>
    <t>Lokal mieszkalny</t>
  </si>
  <si>
    <t>2 poł. XIX</t>
  </si>
  <si>
    <t>gaśnica - 0,1 drzwi drewniane, zamek patentowy</t>
  </si>
  <si>
    <t>Budynek stacji uzdatniania wody Wielichowo-Wieś</t>
  </si>
  <si>
    <t>KB</t>
  </si>
  <si>
    <t>alarm</t>
  </si>
  <si>
    <t>Wielichowo-Wieś,                                      ul. Borek</t>
  </si>
  <si>
    <t>cegła ceramiczna (dziurawka) , ocieplenie styropian - część techniczno-socjalna; konstrukcja stalowa szkieletowa, obudowa z płyt warstwowych</t>
  </si>
  <si>
    <t>strop gęstożebrowy FERT, żelbetowe płyty korytkowe, pokrycie papa termozgrzewalna - część techniczno-socjalna;  blacha stalowa ocynkowana i lakierowana trapezowa, płyty styropanowe, papa termozgrzewalna</t>
  </si>
  <si>
    <t>Wielichowo-Wieś</t>
  </si>
  <si>
    <t>600m3</t>
  </si>
  <si>
    <t>57,2 m3</t>
  </si>
  <si>
    <t>Lokal administracyjno-socjalny</t>
  </si>
  <si>
    <t>Wielichowo, ul. Rynek 10a</t>
  </si>
  <si>
    <t>dachowka</t>
  </si>
  <si>
    <t>wiata-altana rekreacyjna</t>
  </si>
  <si>
    <t>Zielęcin, dz. nr 66</t>
  </si>
  <si>
    <t>drewno/papa</t>
  </si>
  <si>
    <t>nie</t>
  </si>
  <si>
    <t>Budynek biurowy Urząd Miejski</t>
  </si>
  <si>
    <t>Urząd</t>
  </si>
  <si>
    <t>mieszkalno-użytkowy</t>
  </si>
  <si>
    <t>sala wiejska</t>
  </si>
  <si>
    <t>OSP+OPS</t>
  </si>
  <si>
    <t>OSP</t>
  </si>
  <si>
    <t>szkoła</t>
  </si>
  <si>
    <t>gospodarczy</t>
  </si>
  <si>
    <t>gospodarczo-użytkowy</t>
  </si>
  <si>
    <t>sala wiejska+lokal mieszk.</t>
  </si>
  <si>
    <t>harcówka</t>
  </si>
  <si>
    <t>w ustaleniu z p. Utracikiem nie zrobiona książka obiektu budowlanego - budynek w zlym stanie techn.</t>
  </si>
  <si>
    <t>mieszkalny</t>
  </si>
  <si>
    <t>Wielichowo, ul. Lipowa 6/2</t>
  </si>
  <si>
    <t>mieszkalny+garaż</t>
  </si>
  <si>
    <t>SUW</t>
  </si>
  <si>
    <t>altana wiejska</t>
  </si>
  <si>
    <t>Odstojnik wod poplocznych SUW</t>
  </si>
  <si>
    <t>Dwukomorowy zbiornik retencyjny SUW</t>
  </si>
  <si>
    <t>księgowa brutto / odtworzeniowa</t>
  </si>
  <si>
    <t>gaśnice szt. 2; hydrant wewn.; 2 drzwi pcv; 1 drzwi drewniane;  2 zamki zwykłe</t>
  </si>
  <si>
    <t xml:space="preserve">Opis stanu technicznego budynku wg poniższych elementów budynku </t>
  </si>
  <si>
    <t>powierzchnia użytkowa (w m²)</t>
  </si>
  <si>
    <t>zabezpieczenia
p-poż i przeciw kradzieżowe</t>
  </si>
  <si>
    <t>Wykaz budynków i budowli</t>
  </si>
  <si>
    <t xml:space="preserve">czy jest wyposażony w windę? </t>
  </si>
  <si>
    <t>LOK Moto Stacja</t>
  </si>
  <si>
    <t>budynek stacji kolei wąskotorowej</t>
  </si>
  <si>
    <t>tak</t>
  </si>
  <si>
    <t xml:space="preserve">Wielichowo-Wieś ul. Ziemińska </t>
  </si>
  <si>
    <t>drewno+dachówka</t>
  </si>
  <si>
    <t>budynek szaletów</t>
  </si>
  <si>
    <t>drewno + papa</t>
  </si>
  <si>
    <t>PSZOK</t>
  </si>
  <si>
    <t>Budynek hydroforni</t>
  </si>
  <si>
    <t>Oprogramowanie - System UPR+</t>
  </si>
  <si>
    <t>Oprogramowanie System Elud</t>
  </si>
  <si>
    <t>Oprogramowanie-Program biurowy Microsoft Office 2016</t>
  </si>
  <si>
    <t>Oprogramowanie -program biurowy Microsoft Office 2016 Home&amp;Business</t>
  </si>
  <si>
    <t>Oprogramowanie -  Corel DRAW Graphics Suite X5 OL UPG Win</t>
  </si>
  <si>
    <t>Oprogramowanie - Office 2010 PKC</t>
  </si>
  <si>
    <t>Oprogramowanie Środki trwałe</t>
  </si>
  <si>
    <t>Oprogramowanie - Windows XP Home Edition PL OEM</t>
  </si>
  <si>
    <t>Oprogramowanie  Microsoft Office</t>
  </si>
  <si>
    <t>Oprogramowanie System WIP+B</t>
  </si>
  <si>
    <t>Oprogramowanie System POGRUN+B</t>
  </si>
  <si>
    <t>Oprogramowanie System Wybory</t>
  </si>
  <si>
    <t>Oprogramowanie - Abby Fine Reader 11 Professional Upgrade BOX</t>
  </si>
  <si>
    <t>Oprogramowanie ABBYY FineReader 14</t>
  </si>
  <si>
    <t>Oprogramowanie - Kadry i Płace</t>
  </si>
  <si>
    <t>Oprogramowanie - MS Office 210 Home&amp;Business PL OEM</t>
  </si>
  <si>
    <t>Oprogramowanie - Ewidencja Magazynowa</t>
  </si>
  <si>
    <t>Oprogramowanie- licencja programu WPF</t>
  </si>
  <si>
    <t>Oprogramowanie Microsoft Office</t>
  </si>
  <si>
    <t xml:space="preserve">Oprogramowanie Magazyn (materiałówka) </t>
  </si>
  <si>
    <t>Oprogramowanie - System POST+A</t>
  </si>
  <si>
    <t xml:space="preserve">Oprogramowanie - USC </t>
  </si>
  <si>
    <t>Oprogramowanie- Obsługa centralizacji rozliczeń Vat</t>
  </si>
  <si>
    <t>Oprogramowanie obróbka grafiki i multimediów Corel Corel</t>
  </si>
  <si>
    <t>Oprogramowanie - System Finansowo-Księgowy FoKa Pro</t>
  </si>
  <si>
    <t>Aparat Nikon D3200</t>
  </si>
  <si>
    <t>Aparat fotograficzny Canon 1 szt.</t>
  </si>
  <si>
    <t>Notebook ACER AS5749  1 szt.</t>
  </si>
  <si>
    <t>Notebook ASUS X56TR 1 szt.</t>
  </si>
  <si>
    <t>Notebook Dell Vostro 3568</t>
  </si>
  <si>
    <t>Laptop</t>
  </si>
  <si>
    <t>Laptop Toshiba Satelite Pro L650-17C  1 szt.</t>
  </si>
  <si>
    <t>Notebook Acer EX5620-3A1G12  1 szt</t>
  </si>
  <si>
    <t>Urządzenie wielofunkcyjne</t>
  </si>
  <si>
    <t>Urządzenie wielofunkcyjne 1 szt.</t>
  </si>
  <si>
    <t>Kserokopiarka KONICA MINOLTA Bizhub 423/EX</t>
  </si>
  <si>
    <t>Serwer</t>
  </si>
  <si>
    <t>Zespół komputerowy Inwestycjie i planowanie przestrzenne pok.3</t>
  </si>
  <si>
    <t>Zespół komputerowy Skarbnik pok.4a</t>
  </si>
  <si>
    <t>Zespół komputerowy Sekretariat pok.7</t>
  </si>
  <si>
    <t>Zespół komputerowy 1 szt.</t>
  </si>
  <si>
    <t>Zespół komputerowy Rada Gminy pok.10</t>
  </si>
  <si>
    <t>Zespół komputerowy - komputer i monitor  1 szt.</t>
  </si>
  <si>
    <t>Zespół komputerowy księgowość budżetowa pok.4 (Misiorna)</t>
  </si>
  <si>
    <t>Zespół komputerowy Inwestycje drogowe i zieleni miejska  pok.3</t>
  </si>
  <si>
    <t>Dział I konto 3 stanowisko komputerowe H33</t>
  </si>
  <si>
    <t>Zespół komputerowy księgowość budżetowa pok.4</t>
  </si>
  <si>
    <t>Zespół komputerowy Sektetarz pok.7</t>
  </si>
  <si>
    <t>Zespół komputerowy - UMiG W-wo pk. 2 ewidencja gruntów</t>
  </si>
  <si>
    <t>Zestaw komputerowy inwestycje i rozwój lokalny pok. 3</t>
  </si>
  <si>
    <t>Zespół komputerowy UMiG W-wo pk 1 podatek drogowy</t>
  </si>
  <si>
    <t>Zespół komputerowy informatyk p.2</t>
  </si>
  <si>
    <t>Zespół komputerowy Radca Prawny</t>
  </si>
  <si>
    <t>Zespół komputerowy UMiG W-wo pk 3</t>
  </si>
  <si>
    <t>Zespół komputerowy UMiG W-wo pk 1 podatek rolny</t>
  </si>
  <si>
    <t>Zespół komputerowy kadry pok. 4</t>
  </si>
  <si>
    <t>Zestaw komputerowy UMiG W-wo pk 5 ewid.ludności</t>
  </si>
  <si>
    <t>Zespół komputerowy pok.4 (archiwum)</t>
  </si>
  <si>
    <t>Zespół komputerowy rolnictwo pok.2</t>
  </si>
  <si>
    <t>Zespół komputerowy księg. podatkowa pok. 1</t>
  </si>
  <si>
    <t>Zespół komputerowy ewidencja ludności pok.5</t>
  </si>
  <si>
    <t>Urząd Mista i Gminy Wielichowo</t>
  </si>
  <si>
    <t>FSC -Starachowice</t>
  </si>
  <si>
    <t>Star 244</t>
  </si>
  <si>
    <t>PGO H790</t>
  </si>
  <si>
    <t>specyjalny  pożarniczy</t>
  </si>
  <si>
    <t>_</t>
  </si>
  <si>
    <t>__</t>
  </si>
  <si>
    <t>Star 29</t>
  </si>
  <si>
    <t>PWN 7679</t>
  </si>
  <si>
    <t>Ochotnicza Straż Pożarna Prochy</t>
  </si>
  <si>
    <t>Jednoosiowa</t>
  </si>
  <si>
    <t>Przyczepa Lekka</t>
  </si>
  <si>
    <t>PGO0102471</t>
  </si>
  <si>
    <t>PGO P303</t>
  </si>
  <si>
    <t>przyczepa pożarnicza</t>
  </si>
  <si>
    <t>SAM</t>
  </si>
  <si>
    <t>TSA</t>
  </si>
  <si>
    <t>POP 9404</t>
  </si>
  <si>
    <t>Ochotnicza Straż Pożarna Wielichowo</t>
  </si>
  <si>
    <t>Star</t>
  </si>
  <si>
    <t>LE 14.220 4x4 BB</t>
  </si>
  <si>
    <t>WMAL80ZZX6Y162481</t>
  </si>
  <si>
    <t>PGO 85EW</t>
  </si>
  <si>
    <t>Ochotnicza Straż Pożarna Śniaty</t>
  </si>
  <si>
    <t xml:space="preserve">SAM </t>
  </si>
  <si>
    <t>Lublin II 3314</t>
  </si>
  <si>
    <t>SUL331412V0028020</t>
  </si>
  <si>
    <t>PGO W734</t>
  </si>
  <si>
    <t xml:space="preserve">nie </t>
  </si>
  <si>
    <t>Jelcz</t>
  </si>
  <si>
    <t>SUSP142CJW0000063</t>
  </si>
  <si>
    <t>PGO 98PW</t>
  </si>
  <si>
    <t>Gmina Wielichowo</t>
  </si>
  <si>
    <t>Fiat</t>
  </si>
  <si>
    <t>Ducato</t>
  </si>
  <si>
    <t>ZFA24400007710900</t>
  </si>
  <si>
    <t>PGO 12095</t>
  </si>
  <si>
    <t>VTA</t>
  </si>
  <si>
    <t>SBA</t>
  </si>
  <si>
    <t>PGO 48SC</t>
  </si>
  <si>
    <t>Wykaz dróg</t>
  </si>
  <si>
    <t>Numer drogi</t>
  </si>
  <si>
    <t>Miejscowość</t>
  </si>
  <si>
    <t>ulica</t>
  </si>
  <si>
    <t>nr działki ewidencyjnej</t>
  </si>
  <si>
    <t>Nawierzchnia</t>
  </si>
  <si>
    <t>Długość km</t>
  </si>
  <si>
    <t>I</t>
  </si>
  <si>
    <t>Drogi gminne publiczne</t>
  </si>
  <si>
    <t>544515P</t>
  </si>
  <si>
    <t>asfaltowa</t>
  </si>
  <si>
    <t>544516P</t>
  </si>
  <si>
    <t>asf./ gruntowa</t>
  </si>
  <si>
    <t>544517P</t>
  </si>
  <si>
    <t>544518P</t>
  </si>
  <si>
    <t>544519P</t>
  </si>
  <si>
    <t>544520P</t>
  </si>
  <si>
    <t>bet./gruntowa</t>
  </si>
  <si>
    <t>544521P</t>
  </si>
  <si>
    <t>gruntowa</t>
  </si>
  <si>
    <t>544522P</t>
  </si>
  <si>
    <t>544523P</t>
  </si>
  <si>
    <t>544524P</t>
  </si>
  <si>
    <t>544525P</t>
  </si>
  <si>
    <t>537515P</t>
  </si>
  <si>
    <t>544526P</t>
  </si>
  <si>
    <t>544527P</t>
  </si>
  <si>
    <t>544528P</t>
  </si>
  <si>
    <t>asf./bet./gruntowa</t>
  </si>
  <si>
    <t>544529P</t>
  </si>
  <si>
    <t>betonowa</t>
  </si>
  <si>
    <t>544530P</t>
  </si>
  <si>
    <t>asf./betonowa</t>
  </si>
  <si>
    <t>544531P</t>
  </si>
  <si>
    <t>544532P</t>
  </si>
  <si>
    <t>544533P</t>
  </si>
  <si>
    <t>544534P</t>
  </si>
  <si>
    <t>544535P</t>
  </si>
  <si>
    <t>544536P</t>
  </si>
  <si>
    <t>544537P</t>
  </si>
  <si>
    <t>544538P</t>
  </si>
  <si>
    <t>544539P</t>
  </si>
  <si>
    <t>544540P</t>
  </si>
  <si>
    <t>asf.bruk./gruntowa</t>
  </si>
  <si>
    <t>544541P</t>
  </si>
  <si>
    <t>tłuczniowa</t>
  </si>
  <si>
    <t>544542P</t>
  </si>
  <si>
    <t>544543P</t>
  </si>
  <si>
    <t>544544P</t>
  </si>
  <si>
    <t>544545P</t>
  </si>
  <si>
    <t>544546P</t>
  </si>
  <si>
    <t>544547P</t>
  </si>
  <si>
    <t>544548P</t>
  </si>
  <si>
    <t>bet./tłucz./gruntowa</t>
  </si>
  <si>
    <t>II</t>
  </si>
  <si>
    <t>Drogi gminne wewnętrzne (niepubliczne)</t>
  </si>
  <si>
    <t>Wielichowo</t>
  </si>
  <si>
    <t>ul. Sadowa</t>
  </si>
  <si>
    <t>ul. Borek</t>
  </si>
  <si>
    <t>395/1</t>
  </si>
  <si>
    <t>tłucz./gruntowa</t>
  </si>
  <si>
    <t>ul. Działkowa</t>
  </si>
  <si>
    <t>tłucz./brukowa</t>
  </si>
  <si>
    <t>ul. Kasztanowa</t>
  </si>
  <si>
    <t>asf./gruntowa</t>
  </si>
  <si>
    <t>ul. Czereśniowa</t>
  </si>
  <si>
    <t>Łubnica</t>
  </si>
  <si>
    <t>ul. Szkolna</t>
  </si>
  <si>
    <t>ul. Bohaterów</t>
  </si>
  <si>
    <t>310/1</t>
  </si>
  <si>
    <t>ul. Polna</t>
  </si>
  <si>
    <t>ul. Ogrodowa</t>
  </si>
  <si>
    <t>Zielęcin</t>
  </si>
  <si>
    <t>ul. szkolna</t>
  </si>
  <si>
    <t>ul. Orzechowa</t>
  </si>
  <si>
    <t>Gradowice</t>
  </si>
  <si>
    <t>ul. Wojska Polskiego</t>
  </si>
  <si>
    <t>ul. Podgórna</t>
  </si>
  <si>
    <t>ul. Krótka</t>
  </si>
  <si>
    <t>ul. Kwiatowa</t>
  </si>
  <si>
    <t>363, 534</t>
  </si>
  <si>
    <t>ul. Leśna</t>
  </si>
  <si>
    <t>449/3</t>
  </si>
  <si>
    <t>ul. Grodziska</t>
  </si>
  <si>
    <t>Dębsko</t>
  </si>
  <si>
    <t>175, 81</t>
  </si>
  <si>
    <t>Pruszkowo</t>
  </si>
  <si>
    <t>Piotrowo Wielkie</t>
  </si>
  <si>
    <t>56, 71</t>
  </si>
  <si>
    <t>Prochy</t>
  </si>
  <si>
    <t>ul. Mieszka I</t>
  </si>
  <si>
    <t>ul. Łąkowa</t>
  </si>
  <si>
    <t>tłucz./ gruntowa</t>
  </si>
  <si>
    <t>Trzcinica</t>
  </si>
  <si>
    <t>ul. Nowa</t>
  </si>
  <si>
    <t>ul. Dożynkowa</t>
  </si>
  <si>
    <t>Ziemin</t>
  </si>
  <si>
    <t>43, 48</t>
  </si>
  <si>
    <t>Śniaty</t>
  </si>
  <si>
    <t>ul. Wierzbowa</t>
  </si>
  <si>
    <t>485/3</t>
  </si>
  <si>
    <t>Wilkowo Polskie</t>
  </si>
  <si>
    <t>ul. Przemysłowa</t>
  </si>
  <si>
    <t>ul. Główna</t>
  </si>
  <si>
    <t>611, 481/2</t>
  </si>
  <si>
    <t>ul. Śmigielska</t>
  </si>
  <si>
    <t>ul. Nowina</t>
  </si>
  <si>
    <t>ul. Piaskowa</t>
  </si>
  <si>
    <t>1389, 646/42</t>
  </si>
  <si>
    <t>ul. Parkowa</t>
  </si>
  <si>
    <t>1013, 1034</t>
  </si>
  <si>
    <t>Helenopol</t>
  </si>
  <si>
    <t>123, 515</t>
  </si>
  <si>
    <t>Celinki</t>
  </si>
  <si>
    <t>SUMA:</t>
  </si>
  <si>
    <t>1. Urząd Miejski w Wielichowie</t>
  </si>
  <si>
    <t>JEDNOSTKA</t>
  </si>
  <si>
    <t>LP.</t>
  </si>
  <si>
    <t>MASZYNY, APARATY, URZĄDZENIA TECHNICZNE, POZOSTALE WYPOSAŻENIE</t>
  </si>
  <si>
    <t>WARTOŚCI PIENIĘŻNE</t>
  </si>
  <si>
    <t>Urząd Miejski w Wielichowie</t>
  </si>
  <si>
    <t>Ośrodek Pomocy Społecznej</t>
  </si>
  <si>
    <t>Budynek CK i Biblioteka</t>
  </si>
  <si>
    <t>działalność podstawowa</t>
  </si>
  <si>
    <t>1/2 budynku  podlega nadzorowi konserwatora zabytków</t>
  </si>
  <si>
    <t>parter: drzwi wejściowe do budynku metalowe okratowane zabezpieczone zamkami petentowymi typu YETI 3 szt. okna na parterze częściowo okratowane, na piętrze okna częściowo okratowane, zabezpieczenia p-poż - 7 gaśnic, 3 hydranty</t>
  </si>
  <si>
    <t>Wielichowo                              ul. Pocztowa 16</t>
  </si>
  <si>
    <t>Budynek sceny - Stadion</t>
  </si>
  <si>
    <t>kulturalno-rekreacyjna</t>
  </si>
  <si>
    <t>okna okratowane, drzwi wejściowe zamki patentowe</t>
  </si>
  <si>
    <t>Wielichowo                         ul. Parkowa</t>
  </si>
  <si>
    <t>blacho-dachówka</t>
  </si>
  <si>
    <t>nie dotyczy</t>
  </si>
  <si>
    <t xml:space="preserve">Szatnia z ogrodzeniem - Stadion </t>
  </si>
  <si>
    <t>pustaki</t>
  </si>
  <si>
    <t>blacha</t>
  </si>
  <si>
    <t>b.dobry</t>
  </si>
  <si>
    <t>2. Centrum Kultury Wielichowo</t>
  </si>
  <si>
    <t>zestaw komupterowy nr 1</t>
  </si>
  <si>
    <t>zestaw komupterowy nr 2</t>
  </si>
  <si>
    <t>zestaw komputerowy nr 3</t>
  </si>
  <si>
    <t>zestaw komputerowy nr 4</t>
  </si>
  <si>
    <t>projektor Panasonic PT-VW350</t>
  </si>
  <si>
    <t xml:space="preserve">projektor </t>
  </si>
  <si>
    <t>nagłośnienie STAGEPAS 600 YAMAHA</t>
  </si>
  <si>
    <t>zestaw komputerowy (K)</t>
  </si>
  <si>
    <t>aparat cyfrowy</t>
  </si>
  <si>
    <t>aparat NIKON</t>
  </si>
  <si>
    <t>Centrum Kultury Wielichowo</t>
  </si>
  <si>
    <t>Budynek Ośrodka Pomocy Społecznej w Wielichowie</t>
  </si>
  <si>
    <t>prowadzenie działalności</t>
  </si>
  <si>
    <t>gaśnice - 2; hydranty - 2; czujniki i urz.alarmowe - 1.</t>
  </si>
  <si>
    <t>Wielichowo, ul.Pocztowa 16A</t>
  </si>
  <si>
    <t>cegła ceramiczna</t>
  </si>
  <si>
    <t>żelbetonowy</t>
  </si>
  <si>
    <t>płaski pokryty papą</t>
  </si>
  <si>
    <t xml:space="preserve">bardzo dobry </t>
  </si>
  <si>
    <t>bardzo dobry</t>
  </si>
  <si>
    <t>bardzo    dobry</t>
  </si>
  <si>
    <t>3. Ośrodek Pomocy Społecznej Wielichowo</t>
  </si>
  <si>
    <t>Kopiarka RICOH</t>
  </si>
  <si>
    <t>Kserokopiarka LEXMARK nx410de</t>
  </si>
  <si>
    <t>Zestaw komputerowy CRZL-4-2313</t>
  </si>
  <si>
    <t>serwer</t>
  </si>
  <si>
    <t>zestaw komputerowy ŚW</t>
  </si>
  <si>
    <t>Terminal mobilny w użyczeniu 49-23652</t>
  </si>
  <si>
    <t>Terminal mobilny w użyczeniu 49-23653</t>
  </si>
  <si>
    <t>Wiata magazynowa</t>
  </si>
  <si>
    <t>magazyn</t>
  </si>
  <si>
    <t>zamykane na kłódki,    gaśnica</t>
  </si>
  <si>
    <t>Wielichowo   Rynek 10a</t>
  </si>
  <si>
    <t>płyta betonoa</t>
  </si>
  <si>
    <t>płyta eternitowa</t>
  </si>
  <si>
    <t>Budynek przepompowni</t>
  </si>
  <si>
    <t>przepompowywanie wody</t>
  </si>
  <si>
    <t>czujniki monitorowane przez agencjęochrony,gaśnica , 2 szt.drzwi(metalowe)zamykane na klucz</t>
  </si>
  <si>
    <t>beton komórkowy</t>
  </si>
  <si>
    <t>papa</t>
  </si>
  <si>
    <t>dobvry</t>
  </si>
  <si>
    <t>czujniki monitorowane przez agencjęochrony,gaśnica , 1 szt.drzwi(metalowe)zamykane na klucz i kłódkę</t>
  </si>
  <si>
    <t>Piotrowo</t>
  </si>
  <si>
    <t>cegla palona</t>
  </si>
  <si>
    <t>dobnry</t>
  </si>
  <si>
    <t>Budynek  oczyszczalni ścieków</t>
  </si>
  <si>
    <t>budynek magazynowo-socjalny</t>
  </si>
  <si>
    <t>czujniki monitorowane przez agencjęochrony,gaśnica , kraty w oknach, 2 szt.drzwi. Zamykane na klucz .</t>
  </si>
  <si>
    <t>ondulina</t>
  </si>
  <si>
    <t>Oczyszczalnia ścieków</t>
  </si>
  <si>
    <t>budowla-oczyszczanie ścieków</t>
  </si>
  <si>
    <t>czujniki monitorowane przez agencjęochrony,gaśnica .</t>
  </si>
  <si>
    <t>Wielichowo   ul.Strzelecka</t>
  </si>
  <si>
    <t>4. Zakład Gospodarki Komunalnej i Mieszkaniowej sp. z o.o.</t>
  </si>
  <si>
    <t>Drukarka OKI MC 352</t>
  </si>
  <si>
    <t>Monitor LG 2 szt.</t>
  </si>
  <si>
    <t>Szafa sterownicza wraz z monitoringiem GPRS</t>
  </si>
  <si>
    <t>Komputer Lenovo ThinkCentre</t>
  </si>
  <si>
    <t>Urządzenie Ricoh MPC 2500</t>
  </si>
  <si>
    <t>Monitor  LG 22M37A</t>
  </si>
  <si>
    <t>Kopmuter Komputronik PRO DX-250</t>
  </si>
  <si>
    <t xml:space="preserve">Komputer HP </t>
  </si>
  <si>
    <t>Komputer Komputronik PRO DX-250</t>
  </si>
  <si>
    <t>Drukarka MEFA 14</t>
  </si>
  <si>
    <t>Komputer laptop</t>
  </si>
  <si>
    <t>Rejestrator PSION Workabout PRO G 2</t>
  </si>
  <si>
    <t>System telemetryczny .Stacja uzdatniania wody Wielichowo</t>
  </si>
  <si>
    <t xml:space="preserve"> wewnątrz budynku i na zewnątrz</t>
  </si>
  <si>
    <t>Pr.komputerowy Wodociągi Mini GW</t>
  </si>
  <si>
    <t>Pr.komputerowy Comarch ERP Optima</t>
  </si>
  <si>
    <t>Pr.komputerowy Kadry Płace</t>
  </si>
  <si>
    <t>Zakład Gospodarki Komunalnej i Mieszkaniowej sp. z o.o.</t>
  </si>
  <si>
    <t>ZGKiM spółka z o.o. Wielichowo</t>
  </si>
  <si>
    <t>Mercedes Benz</t>
  </si>
  <si>
    <t>1838</t>
  </si>
  <si>
    <t>WPB6555321K029484</t>
  </si>
  <si>
    <t>PGO S629</t>
  </si>
  <si>
    <t>ciężarowy</t>
  </si>
  <si>
    <t>25.09.2000</t>
  </si>
  <si>
    <t>VW</t>
  </si>
  <si>
    <t>T4</t>
  </si>
  <si>
    <t>WV1ZZZ70ZTH230174</t>
  </si>
  <si>
    <t>PGO 63NE</t>
  </si>
  <si>
    <t>20.03.2009</t>
  </si>
  <si>
    <t>blokada skrzyni</t>
  </si>
  <si>
    <t>61702315139318</t>
  </si>
  <si>
    <t>PGO E153</t>
  </si>
  <si>
    <t xml:space="preserve">specjalny  </t>
  </si>
  <si>
    <t>06.08.1998</t>
  </si>
  <si>
    <t>URSUS</t>
  </si>
  <si>
    <t>1012</t>
  </si>
  <si>
    <t>PGO T476</t>
  </si>
  <si>
    <t>ciągnik rolniczy</t>
  </si>
  <si>
    <t>31.01.1994</t>
  </si>
  <si>
    <t>C-360</t>
  </si>
  <si>
    <t>PWX 1098</t>
  </si>
  <si>
    <t>13.03.1986</t>
  </si>
  <si>
    <t>przyczepa</t>
  </si>
  <si>
    <t>PNS 1529</t>
  </si>
  <si>
    <t>przyczepa ciężarowa</t>
  </si>
  <si>
    <t>18.02.1987</t>
  </si>
  <si>
    <t>PGO Y557</t>
  </si>
  <si>
    <t>04.06.1986</t>
  </si>
  <si>
    <t>Presko NG 30</t>
  </si>
  <si>
    <t>PNS 1527</t>
  </si>
  <si>
    <t>30.09.1983</t>
  </si>
  <si>
    <t>Laweta</t>
  </si>
  <si>
    <t>PSZ006060018</t>
  </si>
  <si>
    <t>PGO X611</t>
  </si>
  <si>
    <t>laweta</t>
  </si>
  <si>
    <t>26.06.2006</t>
  </si>
  <si>
    <t xml:space="preserve">Citroen </t>
  </si>
  <si>
    <t>Berlingo</t>
  </si>
  <si>
    <t>VF7GJRHYK93287569</t>
  </si>
  <si>
    <t>PGO 29LH</t>
  </si>
  <si>
    <t>osobowy</t>
  </si>
  <si>
    <t>22.11.2005</t>
  </si>
  <si>
    <t>immobilizer</t>
  </si>
  <si>
    <t>ZFA24400007732365</t>
  </si>
  <si>
    <t>PGO 10318</t>
  </si>
  <si>
    <t>MEPROZET</t>
  </si>
  <si>
    <t>MEP120775006</t>
  </si>
  <si>
    <t>PGO 85YE</t>
  </si>
  <si>
    <t>przyczepa ciężarowa rolnicza</t>
  </si>
  <si>
    <t>Wózek widłowy</t>
  </si>
  <si>
    <t>GPW 200Ss</t>
  </si>
  <si>
    <t>numer fabryczny 82/2004</t>
  </si>
  <si>
    <t>specjalny</t>
  </si>
  <si>
    <t>Udźwig 20kN</t>
  </si>
  <si>
    <t>Doblo</t>
  </si>
  <si>
    <t>ZFA22300005337032</t>
  </si>
  <si>
    <t>27.05.2005</t>
  </si>
  <si>
    <t>BOXER</t>
  </si>
  <si>
    <t>VF3YBBMAC11113614</t>
  </si>
  <si>
    <t>PGO 21009</t>
  </si>
  <si>
    <t>03.08.2007</t>
  </si>
  <si>
    <t>STAR</t>
  </si>
  <si>
    <t>12.225 LC</t>
  </si>
  <si>
    <t>SUSL71ZZZ3F001453</t>
  </si>
  <si>
    <t>PGO18532</t>
  </si>
  <si>
    <t>cięzarowy</t>
  </si>
  <si>
    <t>IVECO</t>
  </si>
  <si>
    <t>ML140E18</t>
  </si>
  <si>
    <t>ZCFA1JD0302538998</t>
  </si>
  <si>
    <t>PGO 21234</t>
  </si>
  <si>
    <t>uniwersalny</t>
  </si>
  <si>
    <t>28.10.2008</t>
  </si>
  <si>
    <t>CASE</t>
  </si>
  <si>
    <t>580SK   TURBO</t>
  </si>
  <si>
    <t>JJH0049809</t>
  </si>
  <si>
    <t>koparko-ładowarka</t>
  </si>
  <si>
    <t>DRESSTA</t>
  </si>
  <si>
    <t>9.50M</t>
  </si>
  <si>
    <t>950293SW011594</t>
  </si>
  <si>
    <t>wolnobieżny</t>
  </si>
  <si>
    <t>Minikoparka</t>
  </si>
  <si>
    <t>TEREX</t>
  </si>
  <si>
    <t>TC00160480</t>
  </si>
  <si>
    <t>Przedszkole "Gacek" w Śniatach</t>
  </si>
  <si>
    <t>5. Przedszkole "Gacek" w Śniatach</t>
  </si>
  <si>
    <t>Przedszkole Gacek w Śniatach</t>
  </si>
  <si>
    <t>Tak</t>
  </si>
  <si>
    <t>Nie</t>
  </si>
  <si>
    <t>dostateczny</t>
  </si>
  <si>
    <t>Śniaty, ul Ratajczaka 8</t>
  </si>
  <si>
    <t>gaśnice proszkowe 3 sztuki, drzwi metalowe 2 zamki, patent, drzwi drewniane, 1 patent, 1 zwykły</t>
  </si>
  <si>
    <t>komputer</t>
  </si>
  <si>
    <t>urządzenie wielofunkcyjne Deskjet2050</t>
  </si>
  <si>
    <t>Laptop Lenowo4585</t>
  </si>
  <si>
    <t>Projektor</t>
  </si>
  <si>
    <t xml:space="preserve">Radiomagnetofon JVCRD </t>
  </si>
  <si>
    <t>wieża Philips MCM 300</t>
  </si>
  <si>
    <t>Przedszkole w Łubnicy</t>
  </si>
  <si>
    <t>6. Przedszkole w Łubnicy</t>
  </si>
  <si>
    <t>Budynek przedszkola</t>
  </si>
  <si>
    <t>przedszkole</t>
  </si>
  <si>
    <t>4 GAŚNICE, 1 HYDRANT, KOC GAŚNICZY, DWOJE DRZWI DO BUDYNKU - ALUMINIOWE + DWA ZAMKI PATENTOWE KAŻDE, KANCELARIA Z JEDNYM OKNEM + KRATA I PEŁNYMI DRZWIAMI ZABEZPIECZONYMI NA DWA ZAMKI PATENTOWE, ZAŁOŻENIE ALARMU SYGNALIZACJI WŁAMANIA</t>
  </si>
  <si>
    <t>Łubnica, ul. Dożynkowa 4</t>
  </si>
  <si>
    <t>betonowe</t>
  </si>
  <si>
    <t>konstrukcja drewniana, pokrycie - ondulina</t>
  </si>
  <si>
    <t>Drukarka HP LaserJet M1132 MFP</t>
  </si>
  <si>
    <t>Telefon Siemens Gigaset DA310 czarny</t>
  </si>
  <si>
    <t>Telefon Panasonic KX-TSC 11PD</t>
  </si>
  <si>
    <t>Drukarka HP 2135 kolor</t>
  </si>
  <si>
    <t>Niszczarka OPUS VS711 CD</t>
  </si>
  <si>
    <t xml:space="preserve">Komputer stacjnarny </t>
  </si>
  <si>
    <t>Monitor 21,5"</t>
  </si>
  <si>
    <t>Telewizor LED LG 42"</t>
  </si>
  <si>
    <t>RMCD Grundik RR CD 3700 MP3</t>
  </si>
  <si>
    <t>RMCD Grundig RRCD 3720</t>
  </si>
  <si>
    <t>Notebook ASUS X551CA-SX029H WINDOWS 8</t>
  </si>
  <si>
    <t>Projektor NEC VE281X XGA</t>
  </si>
  <si>
    <t>RMCD Grundig RRCD 3720ST</t>
  </si>
  <si>
    <t>Mikrosoft WINDOWS HOME 10</t>
  </si>
  <si>
    <t>7. Przedszkole w Wilkowie Polskim</t>
  </si>
  <si>
    <t>Przedszkole w Wilkowie Polskim</t>
  </si>
  <si>
    <t>gaśnice proszkowe 2 szt.</t>
  </si>
  <si>
    <t>Wilkowo Polskie ul. Główna 1  cegła</t>
  </si>
  <si>
    <t>onduline</t>
  </si>
  <si>
    <t>stan dobry</t>
  </si>
  <si>
    <t>137m2</t>
  </si>
  <si>
    <t>drukarka laserowaHPnfp</t>
  </si>
  <si>
    <t>laptop Samsung</t>
  </si>
  <si>
    <t xml:space="preserve">sprzęt nagłaśniający </t>
  </si>
  <si>
    <t xml:space="preserve">niszczarka </t>
  </si>
  <si>
    <t>DVD Samsung</t>
  </si>
  <si>
    <t>projektor</t>
  </si>
  <si>
    <t>Microsoft Office 2013</t>
  </si>
  <si>
    <t>8. Przedszkole „Świat Bajek” w Wielichowie</t>
  </si>
  <si>
    <t>Przedszkole "Świat Bajek" w Wielichowie</t>
  </si>
  <si>
    <t>Wielichowo, ul. Łąkowa 66</t>
  </si>
  <si>
    <t>pustaki ceramiczne</t>
  </si>
  <si>
    <t>stropodach, konstrukcja stalowa wyłożona blachą trapezową i ocieplona wełną mineralną oraqz dwiema warstwami papy</t>
  </si>
  <si>
    <t>jedna</t>
  </si>
  <si>
    <t>Urządzenie wielofunkcyjne HP LASER JRT 200 Color</t>
  </si>
  <si>
    <t>Zestaw komputerowy</t>
  </si>
  <si>
    <t>Monitor</t>
  </si>
  <si>
    <t>Niszczarka Fellowes</t>
  </si>
  <si>
    <t>Aparat telefoniczny Panasonic KXTS2300PDW 4szt.</t>
  </si>
  <si>
    <t>Wieża Samsung</t>
  </si>
  <si>
    <t>Zestaw komputerowy (intendentka)</t>
  </si>
  <si>
    <t>Monitor LG 22M38A-B (21,5") TN 1920x1080</t>
  </si>
  <si>
    <t>Zestaw komputerowy z oprogramowaniem</t>
  </si>
  <si>
    <t>Telewizor 43 LED LG43LF</t>
  </si>
  <si>
    <t>Monitor LG 21,5"</t>
  </si>
  <si>
    <t>Asus X53BY -6GB</t>
  </si>
  <si>
    <t>Magnetofon RMCD ELTRA CD 38</t>
  </si>
  <si>
    <t>Lenovo G 500H 128 SSD</t>
  </si>
  <si>
    <t>Aparat Cyfrowy Samsung WB350F</t>
  </si>
  <si>
    <t>Radioodtwarzacz Hyundai TRC 718 2szt.</t>
  </si>
  <si>
    <t>Radioodtwarzacz Hyundai TRC 512AU 2szt.</t>
  </si>
  <si>
    <t>Kolumna monilna ST-180</t>
  </si>
  <si>
    <t>Megafon MEG60 USB/MP3</t>
  </si>
  <si>
    <t>Laptop ASUS z oprogramowaniem</t>
  </si>
  <si>
    <t>Przedszkole „Świat Bajek” w Wielichowie</t>
  </si>
  <si>
    <t>Pralka Bosch</t>
  </si>
  <si>
    <t>BOSCH</t>
  </si>
  <si>
    <t>seria 4 Vario Perfect</t>
  </si>
  <si>
    <t>Mikser wielofunkcyjny M20AFOOD</t>
  </si>
  <si>
    <t>Import Soda Pluss</t>
  </si>
  <si>
    <t>215614/1</t>
  </si>
  <si>
    <t>0,75W</t>
  </si>
  <si>
    <t>Kuchenka mikrofalowa</t>
  </si>
  <si>
    <t>Stalgast</t>
  </si>
  <si>
    <t>Młynek koloidalny</t>
  </si>
  <si>
    <t>Brodzik - bateria Aqua</t>
  </si>
  <si>
    <t>Remix</t>
  </si>
  <si>
    <t>Lodówka do jaj</t>
  </si>
  <si>
    <t>BECO</t>
  </si>
  <si>
    <t>Zamrażarka skrzyniowa, 300l</t>
  </si>
  <si>
    <t>Wilk do mięsa</t>
  </si>
  <si>
    <t>TC12 l kod: 10-006</t>
  </si>
  <si>
    <t>Krajalnica do wędlin</t>
  </si>
  <si>
    <t>STALGAST</t>
  </si>
  <si>
    <t>model 722259</t>
  </si>
  <si>
    <t>Waga do 5 kg</t>
  </si>
  <si>
    <t>CAS</t>
  </si>
  <si>
    <t>CAS PW II</t>
  </si>
  <si>
    <t>Waga do 150 kg</t>
  </si>
  <si>
    <t>CAS DB - II PLUS</t>
  </si>
  <si>
    <t>Wyciskarka do warzyw i owoców</t>
  </si>
  <si>
    <t>T2014</t>
  </si>
  <si>
    <t>Szatkownica do warzyw</t>
  </si>
  <si>
    <t>CL30 BISTRO</t>
  </si>
  <si>
    <t>9. Szkoła Podstawowa im. Polskich Poetów w Łubnicy</t>
  </si>
  <si>
    <t>Budynek szkolny</t>
  </si>
  <si>
    <t>Prowadzenie zajęć lekcyjnych i pozalekcyjnych</t>
  </si>
  <si>
    <t xml:space="preserve">tak </t>
  </si>
  <si>
    <t>3 drzwi ognioochronne (2 na strych i 1 do pomieszczenia na sprzęt sportowy)8 gaśnic, kraty na parterze - gabinet dyrektora, 3 drzwi drewniane; zamki patentowe 6 szt., urządzenia alarmowe - sygnalizacja dźwiękowa na zewnątrz i wewnątrz budynku; dozór pracowniczy w czasie pracy szkoły.</t>
  </si>
  <si>
    <t>Łubnica ul. Szkolna 4</t>
  </si>
  <si>
    <t>drewniano - betonowy</t>
  </si>
  <si>
    <t>drewno - gont</t>
  </si>
  <si>
    <t>bardzo dobrybardzo dobrydobry</t>
  </si>
  <si>
    <t>częsciowo</t>
  </si>
  <si>
    <t>Tablica interaktywna 3szt.</t>
  </si>
  <si>
    <t>Projektor krótkoogniskowy</t>
  </si>
  <si>
    <t>Szafka do ładowania i przechowywania tabletów</t>
  </si>
  <si>
    <t xml:space="preserve">Tablica interaktywna </t>
  </si>
  <si>
    <t>Komputer przenośny Apple Mac Book</t>
  </si>
  <si>
    <t>Tablety</t>
  </si>
  <si>
    <t>Laptop Asus  2 szt.</t>
  </si>
  <si>
    <t>Laptop ASUS X550CC 2 szt.</t>
  </si>
  <si>
    <t>oprogramowanie</t>
  </si>
  <si>
    <t>Szkoła Podstawowa im. Polskich Poetów w Łubnicy</t>
  </si>
  <si>
    <t>10. Szkoła Podstawowa im. Kompanii Wilkowskiej Powstańców Wlkp w Wilkowie Polskim</t>
  </si>
  <si>
    <t>Pałac</t>
  </si>
  <si>
    <t>ok. 1870</t>
  </si>
  <si>
    <t>Budynek A - Pałac: drzwi drewniane - 2x + po 2 zamki patentowe, sztaba + 1x zamek zwykły - jedne drzwi boczne budynku A, kraty - okna piwniczne budynku A, hol główny i sala gimnastyczna. PIWNICA - drzwi aluminiowe + 1 zamek zwykły, drzwi metalowe z zamkiem patentowym. System alarmowy zainstalowany jest w budynku dydaktycznym ze szczególnym uwzględnieniem sali komputerowej, gabinetu, sekretariatu oraz I piętra budynku. Brak alarmu w  sali gimnastycznej i kotłowni, do której jest osobne wejście. Sygnalizacja świetlna i dźwiękowa (sygnalizacja na zewnątrz i wewnątrz budynku). Powiadomienie do pracownika obsługi, zabezpieczenia przeciwpożarowe: gaśnice proszkowe 5, urządzenie gaśnicze w sali komputerowej, hydranty 12, w szkole czujniki gazowe z alarmem świetlnym i akustycznym, 3 detektory dymu: w sali komputerowej oraz na korytarzu na piętrze</t>
  </si>
  <si>
    <t>Wilkowo Polskie,                 ul. Kościańska 2</t>
  </si>
  <si>
    <t>deski, belki, płyty</t>
  </si>
  <si>
    <t>deski, belki, papa</t>
  </si>
  <si>
    <t xml:space="preserve"> dobry</t>
  </si>
  <si>
    <t>mieszkanie</t>
  </si>
  <si>
    <t>ok. 1970</t>
  </si>
  <si>
    <t>Wilkowo Polskie,                       ul. Kościańska 2a</t>
  </si>
  <si>
    <t>płyty</t>
  </si>
  <si>
    <t>HP LaserJet Pro 200</t>
  </si>
  <si>
    <t>IB Board 85 Dual Pen 3 szt.</t>
  </si>
  <si>
    <t>Projektor krótkoogniskowy współpracujący z tablicą interaktywną 3 szt.</t>
  </si>
  <si>
    <t>Urządzenie do bezprzewodowego odtwarzania filmów oraz zdjęć i prezentacji z komputera lub tabletu 3 szt.</t>
  </si>
  <si>
    <t>Ekran Kauber ECONOElectric 200x200</t>
  </si>
  <si>
    <t>Ekran AVTek ścienny Standard 200x200</t>
  </si>
  <si>
    <t xml:space="preserve">UPS (urządzenie do podtrzymywania sieci) OR 1500ELCDRM1U – 1 </t>
  </si>
  <si>
    <t xml:space="preserve">Router z VPN i Firewall z funkcjonalnością aDSL – 1 </t>
  </si>
  <si>
    <t>Przełącznik CiscoSLM2024PTPoE – 1</t>
  </si>
  <si>
    <t xml:space="preserve">Punkt dostępowy AP 1010i – 5 </t>
  </si>
  <si>
    <t>Serwer Jujitsu PRIMERGY</t>
  </si>
  <si>
    <t xml:space="preserve">Linkbasic szafa serwerowa 22 U – 1 </t>
  </si>
  <si>
    <t>Komputer przenośny z oprogramowaniem 3 szt.</t>
  </si>
  <si>
    <t>Tablet 18 szt.</t>
  </si>
  <si>
    <t>Szafka do przechowywania i bezpieczego przenoszenia oraz ładowania tabletów</t>
  </si>
  <si>
    <t>Zestaw głośników do tablicy multimedialnej 6 szt.</t>
  </si>
  <si>
    <t>Zestaw urządzeń do budowy szkolnej sieci bezprzewodowej</t>
  </si>
  <si>
    <t>Słuchawki komputerowe 15 szt.</t>
  </si>
  <si>
    <t>Twardy dysk zewnętrzny Intenso 500 GB</t>
  </si>
  <si>
    <t>Hub USB 10-port. EDNET z zasilaczem</t>
  </si>
  <si>
    <t>Hub Logilink 3-portowy</t>
  </si>
  <si>
    <t>Hub Logilink 4-portowy</t>
  </si>
  <si>
    <t>Notebook ThinkPad L430 Lenovo – 2 szt.</t>
  </si>
  <si>
    <t>ThinkPad Tablet 2 Lenovo 3 szt.</t>
  </si>
  <si>
    <t xml:space="preserve">Apple iPad mini 16GB WiFi (szary) - 12 sztuk </t>
  </si>
  <si>
    <t>Radioodtwarzacz PHILIPS AZ 780-CD + pilot</t>
  </si>
  <si>
    <t xml:space="preserve">Radioodtwarzacz XENIC MUSIC TUBE P-117 + pilot </t>
  </si>
  <si>
    <t xml:space="preserve">Apple iPad mini 32GB Wi-Fi - 6 sztuk </t>
  </si>
  <si>
    <t>Ozoboty - 4 szt.</t>
  </si>
  <si>
    <t>pakiet biurowy Office Profesional Plus 2007</t>
  </si>
  <si>
    <t>system Windows SBS CAL 2003</t>
  </si>
  <si>
    <t>system Windows SBS PREM 2003</t>
  </si>
  <si>
    <t>pakiet biurowy Office Profesional Plus 2007 disk</t>
  </si>
  <si>
    <t>system Windows SBS PREM 2003 R2</t>
  </si>
  <si>
    <t>Windows XP Home Pl</t>
  </si>
  <si>
    <t>program antywirusowy Kaspersky</t>
  </si>
  <si>
    <t>oprogramowanie biurowe Microsoft Office 2011</t>
  </si>
  <si>
    <t>zestaw aplikacji na tablety</t>
  </si>
  <si>
    <t>Wirtualny Kontroler WiFi</t>
  </si>
  <si>
    <t>Szkoła Podstawowa im. Kompanii Wilkowskiej Powstańców Wlkp w Wilkowie Polskim</t>
  </si>
  <si>
    <t xml:space="preserve">Kocioł gazowy CO VICTRIX 115 1I </t>
  </si>
  <si>
    <t>Wilkowo Polskie         ul. Kościańska 2 (kotłownia)</t>
  </si>
  <si>
    <t>IMMERGAS</t>
  </si>
  <si>
    <t xml:space="preserve">max. c.w.u. 5800 mm SW </t>
  </si>
  <si>
    <t>zmywarka do naczyń</t>
  </si>
  <si>
    <t>Wilkowo Polskie          ul. Kościańska 2 (kuchnia)</t>
  </si>
  <si>
    <t xml:space="preserve"> STALGAST </t>
  </si>
  <si>
    <t>11. Szkoła Podstawowa im. Polskich Noblistów w Wielichowie</t>
  </si>
  <si>
    <t>Budynek szkolny - Szkoła Podstawowa bud. AB</t>
  </si>
  <si>
    <t>budynek edukacyjny</t>
  </si>
  <si>
    <t>1995</t>
  </si>
  <si>
    <t xml:space="preserve">kraty - drzwi tylnie budynku 2x, okna piwniczne tylnie budynku, drzwi aluminiowe 12x + zamki patentowe 20x, </t>
  </si>
  <si>
    <t>Wielichowo ul. Kościelna 7a</t>
  </si>
  <si>
    <t>bloczki betonowe,cegła pełna, cegła kratówka, cegła klinkierowa</t>
  </si>
  <si>
    <t>płyty kanałowe otoczone wieńcami wylewanymi</t>
  </si>
  <si>
    <t>płyty korytkowe, papa</t>
  </si>
  <si>
    <t>Budynek szkolny - Gimnazjum bud. C+kotłownia gazowa</t>
  </si>
  <si>
    <t>2003</t>
  </si>
  <si>
    <t xml:space="preserve">drzwi aluminiowe 6x + zamki patentowe 12x drzwi ocynkowane pełne + zamek na klucz zwykły, drzwi metalowe ppoż+zamek na klucz zwykły </t>
  </si>
  <si>
    <t>bloczki betonowe,cegła pełna, cegła kratówka, cegła klinkierowa, styropian</t>
  </si>
  <si>
    <t>Sala gimnastyczna</t>
  </si>
  <si>
    <t>budynek edukacyjny, sportowy</t>
  </si>
  <si>
    <t>drzwi aluminiowe 5x + zamki patentowe 10x</t>
  </si>
  <si>
    <t>bloczki betonowe, cegła pełna, styropian</t>
  </si>
  <si>
    <t>płyty żelbetowe</t>
  </si>
  <si>
    <t>płyty żelbetowe, papa</t>
  </si>
  <si>
    <t>2000</t>
  </si>
  <si>
    <t>bloczki betonowe, cegła pełna, styropian, hala sportowa na słupach stalowych,cegła klinkerowa</t>
  </si>
  <si>
    <t>płyty warstwowe</t>
  </si>
  <si>
    <t>dźwigary kratowe stalowe, płatwie stalowe, płyta warstwowa</t>
  </si>
  <si>
    <t>Budynek szkolny- Gimnazjum bud. E</t>
  </si>
  <si>
    <t>2005</t>
  </si>
  <si>
    <t>drzwi aluminiowe 3x + zamki patentowe 5x, drzwi metalowe 4x + zamki patentowe 4x</t>
  </si>
  <si>
    <t>Łączniki pomiędzy budynkami</t>
  </si>
  <si>
    <t>ciąg komunikacyjny dla uczniów zespołu</t>
  </si>
  <si>
    <t>1) łącznik między budynkiem C i E - płyty żelbetowe                                   2) łączniki między budynkiem AB i C oraz budynkiem C i salą gimnastyczną - brak</t>
  </si>
  <si>
    <t>1) łącznik- płyty żelbetowe,   papa                                                                                                          2) konstrukcja stalowa, sklepienie łukowe z płyt poliwęglanowych</t>
  </si>
  <si>
    <t>Kotłownia</t>
  </si>
  <si>
    <t>źródło ogrzewania zespołu</t>
  </si>
  <si>
    <t xml:space="preserve">drzwi metalowe + zamek na klucz zwykły, </t>
  </si>
  <si>
    <t>powierzchnia wliczona w pow. sali gimnastycznej</t>
  </si>
  <si>
    <t>Drukarka Brother HL-2130</t>
  </si>
  <si>
    <t>Drukarka Samsung ML-2165</t>
  </si>
  <si>
    <t>Drukarka HP Laser Jet P2035 - 2szt.</t>
  </si>
  <si>
    <t>Monitor Samsung</t>
  </si>
  <si>
    <t>Zestaw komputerowy (serwer)</t>
  </si>
  <si>
    <t>Drukarka Epson L300</t>
  </si>
  <si>
    <t>Drukarka Epson L 110</t>
  </si>
  <si>
    <t>Zestaw komputerowy (3 zestawy)</t>
  </si>
  <si>
    <t xml:space="preserve">Zestaw komputerowy </t>
  </si>
  <si>
    <t>Kopiarka Olivetti d-copia 1800</t>
  </si>
  <si>
    <t>Drukarka Epson L 300 (2 szt.)</t>
  </si>
  <si>
    <t>Kserokopiarka Kyocera KM-1650</t>
  </si>
  <si>
    <t>Drukarka Canon ip7250</t>
  </si>
  <si>
    <t>Monitor Philips LCD 24</t>
  </si>
  <si>
    <t>Kserokopiarka Olivettid-Copia 1801MF</t>
  </si>
  <si>
    <t>Zestaw komputerwowy (13szt.)</t>
  </si>
  <si>
    <t>Drukarka Canon Pixma TS8050</t>
  </si>
  <si>
    <t>Tablica multimedialna IBW ENO 78</t>
  </si>
  <si>
    <t>Projektor NEC V260 G</t>
  </si>
  <si>
    <t>Notebook Samsung Series 3 (2szt)</t>
  </si>
  <si>
    <t>Projektor BenQ MX503</t>
  </si>
  <si>
    <t>Aparat fotograficzny Fuji</t>
  </si>
  <si>
    <t>Aparat fotograficzny Pentax K-500</t>
  </si>
  <si>
    <t>Notebook Toshiba Satelite C855-2GJ</t>
  </si>
  <si>
    <t>Dysk zewnętrzny WD MM PASSPORT (2 szt.)</t>
  </si>
  <si>
    <t>Notebook DELL Inspiron 15 (5 szt.)</t>
  </si>
  <si>
    <t>Projektor BenQ MX 505 (3 szt.)</t>
  </si>
  <si>
    <t>Notebook DELL Inspiron 15 (3 szt.)</t>
  </si>
  <si>
    <t xml:space="preserve">Notebook Lenovo B50-70 </t>
  </si>
  <si>
    <t>Projektor BenQ MW 523</t>
  </si>
  <si>
    <t>Notebook DELL Inspiron 3551</t>
  </si>
  <si>
    <t xml:space="preserve">Projektor BenQ MX 505 </t>
  </si>
  <si>
    <t>Notebook ASUS R556LJ-X0165H</t>
  </si>
  <si>
    <t>Projektor BenQ MW526E</t>
  </si>
  <si>
    <t>Notebook ASUS R540SA-XX04OT (2 szt.)</t>
  </si>
  <si>
    <t>Skaner HPScanJet S300</t>
  </si>
  <si>
    <t>Notebook DELL Inspiron 15 5559</t>
  </si>
  <si>
    <t>Projektor BenQ MW 526E</t>
  </si>
  <si>
    <t>Projektor BenQ TW 529</t>
  </si>
  <si>
    <t>Projektor BenQ MW529 (2szt.)</t>
  </si>
  <si>
    <t>Laptop Lenovo 710S</t>
  </si>
  <si>
    <t>Laptop Lenovo 100 (3 szt.)</t>
  </si>
  <si>
    <t>Laptop DELL INSPIRON</t>
  </si>
  <si>
    <t>Szkoła Podstawowa im. Polskich Noblistów w Wielichowie</t>
  </si>
  <si>
    <t>Zespół Ekonomiczno-Administracyjny Szkół</t>
  </si>
  <si>
    <t>12. Zespół Ekonomiczno-Administracyjny Szkół</t>
  </si>
  <si>
    <t>Budynek ZEAS</t>
  </si>
  <si>
    <t>biurowo-mieszkalny</t>
  </si>
  <si>
    <t>brak danych</t>
  </si>
  <si>
    <t>odtworzeniowa</t>
  </si>
  <si>
    <t>gaśnica proszkowa</t>
  </si>
  <si>
    <t>Wielichowo Rynek 5</t>
  </si>
  <si>
    <t>cegła pełna</t>
  </si>
  <si>
    <t>drewniane</t>
  </si>
  <si>
    <t>drewniane, papa</t>
  </si>
  <si>
    <t>Monitor 21,5"Philips 223V5LSB</t>
  </si>
  <si>
    <t>Monitor 21,5"Acer K222HQLbd</t>
  </si>
  <si>
    <t>Komputer stacjonarny</t>
  </si>
  <si>
    <t>Monitor 21,5" Philips</t>
  </si>
  <si>
    <t>Drukarka HP Color LaserJet</t>
  </si>
  <si>
    <t>Monitor 21,5"Acer K222HQLbid</t>
  </si>
  <si>
    <t>Drukarka HP DeskJet 4535</t>
  </si>
  <si>
    <t>Budynek Szkoły Filialnej w Śniatach</t>
  </si>
  <si>
    <t>szkoła i mieszkania nauczycieli</t>
  </si>
  <si>
    <t>budynek gospodarczy</t>
  </si>
  <si>
    <t>szopa</t>
  </si>
  <si>
    <t>gaśnica proszkowa 3 szt., hydrant zewnętrzny</t>
  </si>
  <si>
    <t>2 drzwi - pojedyncze zamki, dozór pracowniczy w godzinach pracy</t>
  </si>
  <si>
    <t>Śniaty, ul. Szkolna 3</t>
  </si>
  <si>
    <t>Jednostka</t>
  </si>
  <si>
    <r>
      <t xml:space="preserve">TAK, wg obowiązujących przepisów </t>
    </r>
    <r>
      <rPr>
        <b/>
        <sz val="10"/>
        <color indexed="8"/>
        <rFont val="Arial"/>
        <family val="2"/>
      </rPr>
      <t>ppoż</t>
    </r>
    <r>
      <rPr>
        <sz val="10"/>
        <color indexed="8"/>
        <rFont val="Arial"/>
        <family val="2"/>
      </rPr>
      <t xml:space="preserve">: Gaśnice proszkowe typ GP-4X-ABC 4szt., gaśnice ABF typ GWF-3X ABF 1szt., gaśnica ABR-typ GWG-2XABF 1szt., gaśnica BC typ GP-6X-BC 1szt, gaśnica typ GP-6X-ABC 1szt., koc gaśniczy typ ECST 200-150 1szt., 2 szafki ze sprzętem pożarniczym (zawór hydrantowy, wąż tłoczny, prądownica zamykana-uniwersalna), sprzęt połączony ze sobą na stałe, zamontowany wewnątrz budynku, detektor wypływu gazu, hydranty nadziemne zewnętrzne 2szt., przeciwpożarowy wyłącznik prądu, oświetlenie awaryjne. </t>
    </r>
    <r>
      <rPr>
        <b/>
        <sz val="10"/>
        <color indexed="8"/>
        <rFont val="Arial"/>
        <family val="2"/>
      </rPr>
      <t>Przeciwkradzieżowe</t>
    </r>
    <r>
      <rPr>
        <sz val="10"/>
        <color indexed="8"/>
        <rFont val="Arial"/>
        <family val="2"/>
      </rPr>
      <t>: teren przedszkola opłotowany, oświetlony i zamknięty, w budynku zainstalowany alarm przeciwwłamaniowy.</t>
    </r>
  </si>
  <si>
    <t>Okres ubezpieczenia
w roku polisowym                                                                                                              01.01.2018 r. - 31.12.2018 r.</t>
  </si>
  <si>
    <t>OC</t>
  </si>
  <si>
    <t>NNW</t>
  </si>
  <si>
    <t>AutoCasco</t>
  </si>
  <si>
    <t>Okres ubezpieczenia
w roku polisowym                                                                                                              01.01.2019 r. - 31.12.2019 r.</t>
  </si>
  <si>
    <t>Okres ubezpieczenia
w roku polisowym                                                                                                              01.01.2020 r. - 31.12.2020 r.</t>
  </si>
  <si>
    <t>01.01.2018-31.12.2018</t>
  </si>
  <si>
    <t>01.01.2019-31.12.2019</t>
  </si>
  <si>
    <t>03.02.2018-31.12.2018</t>
  </si>
  <si>
    <t>23.04.2018-31.12.2018</t>
  </si>
  <si>
    <t>24.02.2018-31.12.2018</t>
  </si>
  <si>
    <t>01.10.2018-31.12.2018</t>
  </si>
  <si>
    <t>01.03.2018-31.12.2018</t>
  </si>
  <si>
    <t>10.06.2018-31.12.2018</t>
  </si>
  <si>
    <t>14.01.2018-31.12.2018</t>
  </si>
  <si>
    <t>17.01.2018-31.12.2018</t>
  </si>
  <si>
    <t>20.03.2018-31.12.2018</t>
  </si>
  <si>
    <t>15.12.2018-31.12.2018</t>
  </si>
  <si>
    <t>18.09.2018-31.12.2018</t>
  </si>
  <si>
    <t>20.05.2018-31.12.2018</t>
  </si>
  <si>
    <t>12.02.2018-31.12.2018</t>
  </si>
  <si>
    <t>15.01.2018-31.12.2018</t>
  </si>
  <si>
    <t>06.11.2018-31.12.2018</t>
  </si>
  <si>
    <t>03.03.2018-31.12.2018</t>
  </si>
  <si>
    <t>19.11.2018-31.12.2018</t>
  </si>
  <si>
    <t>14.04.2018-31.12.2018</t>
  </si>
  <si>
    <t>08.01.2018-31.12.2018</t>
  </si>
  <si>
    <t>10.12.2018-31.12.2018</t>
  </si>
  <si>
    <t>15.05.2018-31.12.2018</t>
  </si>
  <si>
    <t>25.05.2018-31.12.2018</t>
  </si>
  <si>
    <t>19.09.2018-31.12.2018</t>
  </si>
  <si>
    <t>01.01.2020-31.12.2020</t>
  </si>
  <si>
    <t>Załącznik Nr 7 - Wykaz budynków i budowli</t>
  </si>
  <si>
    <t>Wykaz Nr 8 - Wykaz środków trwałych</t>
  </si>
  <si>
    <t>Wykaz Nr 9 - Wykaz sprzeętu elektronicznego</t>
  </si>
  <si>
    <t>Wykaz nr 10 - Wykaz maszyn i urządzeń (od wszystkich ryzyk)</t>
  </si>
  <si>
    <t>Wykaz Nr 11 - Wykaz pojazdów</t>
  </si>
  <si>
    <t>Wykaz Nr 12 - Wykazd dróg</t>
  </si>
  <si>
    <t>PGO 02510</t>
  </si>
  <si>
    <t xml:space="preserve"> PEUGEOT</t>
  </si>
  <si>
    <t>19.02.2018-31.12.2018</t>
  </si>
  <si>
    <t>hala namiotowa</t>
  </si>
  <si>
    <t>piec gazowy CO</t>
  </si>
  <si>
    <t>Przedszkole w Łubnicy - piwnica</t>
  </si>
  <si>
    <t>Gens</t>
  </si>
  <si>
    <t>typ GK-o,25 i typ GK-0,3</t>
  </si>
  <si>
    <t>52KW</t>
  </si>
  <si>
    <t>grzejnik wody przepływowy</t>
  </si>
  <si>
    <t>Przedszkole w Łubnicy - łazienka</t>
  </si>
  <si>
    <t>Termet</t>
  </si>
  <si>
    <t>Kat.13 5445</t>
  </si>
  <si>
    <t>maj. 97</t>
  </si>
  <si>
    <t>17KW</t>
  </si>
  <si>
    <t>Przedszkole w Łubnicy - kuchnia</t>
  </si>
  <si>
    <t>kat.13 615</t>
  </si>
  <si>
    <t>lip. 97</t>
  </si>
  <si>
    <t>17 KW</t>
  </si>
  <si>
    <t>kuchenka gazowa</t>
  </si>
  <si>
    <t>Amica</t>
  </si>
  <si>
    <t>typ 601GE3.32ZpTaYDN  XXL</t>
  </si>
  <si>
    <t>3,3 KW</t>
  </si>
  <si>
    <t>zmywarka</t>
  </si>
  <si>
    <t>400 V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</si>
</sst>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"/>
    <numFmt numFmtId="167" formatCode="#,##0&quot; zł&quot;;[Red]\-#,##0&quot; zł&quot;"/>
    <numFmt numFmtId="168" formatCode="d/m/yyyy;@"/>
    <numFmt numFmtId="169" formatCode="d/mm/yyyy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0000000"/>
    <numFmt numFmtId="176" formatCode="\ #,##0.00&quot; zł &quot;;\-#,##0.00&quot; zł &quot;;&quot; -&quot;#&quot; zł &quot;;@\ "/>
    <numFmt numFmtId="177" formatCode="_-* #,##0.00\ [$zł-415]_-;\-* #,##0.00\ [$zł-415]_-;_-* &quot;-&quot;??\ [$zł-415]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 Narrow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ill="0" applyBorder="0" applyAlignment="0" applyProtection="0"/>
    <xf numFmtId="164" fontId="7" fillId="0" borderId="0">
      <alignment/>
      <protection/>
    </xf>
    <xf numFmtId="164" fontId="2" fillId="0" borderId="0" applyFill="0" applyBorder="0" applyAlignment="0" applyProtection="0"/>
    <xf numFmtId="164" fontId="7" fillId="0" borderId="0">
      <alignment/>
      <protection/>
    </xf>
    <xf numFmtId="44" fontId="2" fillId="0" borderId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70" fontId="2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69">
      <alignment/>
      <protection/>
    </xf>
    <xf numFmtId="0" fontId="2" fillId="0" borderId="0" xfId="69" applyAlignment="1">
      <alignment horizontal="left"/>
      <protection/>
    </xf>
    <xf numFmtId="0" fontId="2" fillId="0" borderId="0" xfId="69" applyAlignment="1">
      <alignment horizontal="center"/>
      <protection/>
    </xf>
    <xf numFmtId="0" fontId="2" fillId="33" borderId="0" xfId="69" applyFill="1">
      <alignment/>
      <protection/>
    </xf>
    <xf numFmtId="0" fontId="4" fillId="33" borderId="0" xfId="69" applyFont="1" applyFill="1">
      <alignment/>
      <protection/>
    </xf>
    <xf numFmtId="0" fontId="2" fillId="0" borderId="15" xfId="69" applyBorder="1">
      <alignment/>
      <protection/>
    </xf>
    <xf numFmtId="0" fontId="2" fillId="0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44" fontId="2" fillId="0" borderId="13" xfId="79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2" fillId="0" borderId="13" xfId="65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9" fillId="36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4" fontId="10" fillId="0" borderId="13" xfId="79" applyFont="1" applyBorder="1" applyAlignment="1">
      <alignment horizontal="right"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44" fontId="2" fillId="0" borderId="14" xfId="79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3" xfId="60" applyFont="1" applyFill="1" applyBorder="1" applyAlignment="1">
      <alignment horizontal="center" vertical="center" wrapText="1"/>
      <protection/>
    </xf>
    <xf numFmtId="176" fontId="2" fillId="0" borderId="13" xfId="60" applyNumberFormat="1" applyFont="1" applyFill="1" applyBorder="1" applyAlignment="1">
      <alignment horizontal="center" vertical="center" wrapText="1"/>
      <protection/>
    </xf>
    <xf numFmtId="0" fontId="2" fillId="34" borderId="13" xfId="70" applyNumberFormat="1" applyFont="1" applyFill="1" applyBorder="1" applyAlignment="1">
      <alignment horizontal="center" vertical="center" wrapText="1"/>
      <protection/>
    </xf>
    <xf numFmtId="176" fontId="2" fillId="34" borderId="13" xfId="60" applyNumberFormat="1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/>
    </xf>
    <xf numFmtId="8" fontId="10" fillId="0" borderId="13" xfId="0" applyNumberFormat="1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49" fillId="0" borderId="14" xfId="0" applyFont="1" applyBorder="1" applyAlignment="1">
      <alignment wrapText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49" fillId="0" borderId="14" xfId="0" applyFont="1" applyBorder="1" applyAlignment="1">
      <alignment horizont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0" xfId="0" applyFont="1" applyAlignment="1">
      <alignment/>
    </xf>
    <xf numFmtId="0" fontId="49" fillId="0" borderId="13" xfId="0" applyFont="1" applyBorder="1" applyAlignment="1">
      <alignment horizontal="center"/>
    </xf>
    <xf numFmtId="4" fontId="49" fillId="0" borderId="14" xfId="0" applyNumberFormat="1" applyFont="1" applyBorder="1" applyAlignment="1">
      <alignment/>
    </xf>
    <xf numFmtId="0" fontId="49" fillId="0" borderId="20" xfId="0" applyFont="1" applyBorder="1" applyAlignment="1">
      <alignment/>
    </xf>
    <xf numFmtId="4" fontId="49" fillId="0" borderId="13" xfId="0" applyNumberFormat="1" applyFont="1" applyBorder="1" applyAlignment="1">
      <alignment/>
    </xf>
    <xf numFmtId="0" fontId="49" fillId="0" borderId="13" xfId="0" applyFont="1" applyBorder="1" applyAlignment="1">
      <alignment vertical="top" wrapText="1"/>
    </xf>
    <xf numFmtId="44" fontId="49" fillId="0" borderId="14" xfId="79" applyFont="1" applyBorder="1" applyAlignment="1">
      <alignment/>
    </xf>
    <xf numFmtId="44" fontId="2" fillId="33" borderId="13" xfId="79" applyFont="1" applyFill="1" applyBorder="1" applyAlignment="1">
      <alignment vertical="center" wrapText="1"/>
    </xf>
    <xf numFmtId="44" fontId="2" fillId="0" borderId="13" xfId="79" applyFont="1" applyFill="1" applyBorder="1" applyAlignment="1">
      <alignment vertical="center" wrapText="1"/>
    </xf>
    <xf numFmtId="44" fontId="2" fillId="33" borderId="13" xfId="79" applyFont="1" applyFill="1" applyBorder="1" applyAlignment="1">
      <alignment horizontal="center" vertical="center" wrapText="1"/>
    </xf>
    <xf numFmtId="44" fontId="2" fillId="0" borderId="13" xfId="79" applyFont="1" applyFill="1" applyBorder="1" applyAlignment="1">
      <alignment horizontal="center" vertical="center" wrapText="1"/>
    </xf>
    <xf numFmtId="44" fontId="49" fillId="0" borderId="13" xfId="79" applyFont="1" applyBorder="1" applyAlignment="1">
      <alignment/>
    </xf>
    <xf numFmtId="44" fontId="49" fillId="0" borderId="14" xfId="79" applyFont="1" applyBorder="1" applyAlignment="1">
      <alignment horizontal="center" wrapText="1"/>
    </xf>
    <xf numFmtId="44" fontId="2" fillId="0" borderId="13" xfId="79" applyFont="1" applyBorder="1" applyAlignment="1">
      <alignment horizontal="right" vertical="center" wrapText="1"/>
    </xf>
    <xf numFmtId="44" fontId="2" fillId="0" borderId="13" xfId="79" applyFont="1" applyBorder="1" applyAlignment="1">
      <alignment horizontal="center" vertical="center" wrapText="1"/>
    </xf>
    <xf numFmtId="44" fontId="2" fillId="0" borderId="13" xfId="0" applyNumberFormat="1" applyFont="1" applyFill="1" applyBorder="1" applyAlignment="1">
      <alignment/>
    </xf>
    <xf numFmtId="44" fontId="2" fillId="0" borderId="14" xfId="79" applyFont="1" applyFill="1" applyBorder="1" applyAlignment="1">
      <alignment vertical="center" wrapText="1"/>
    </xf>
    <xf numFmtId="44" fontId="2" fillId="0" borderId="13" xfId="79" applyFont="1" applyFill="1" applyBorder="1" applyAlignment="1" applyProtection="1">
      <alignment horizontal="right" vertical="center" wrapText="1"/>
      <protection/>
    </xf>
    <xf numFmtId="44" fontId="2" fillId="0" borderId="13" xfId="79" applyFont="1" applyBorder="1" applyAlignment="1">
      <alignment horizontal="right" vertical="top" wrapText="1"/>
    </xf>
    <xf numFmtId="44" fontId="2" fillId="0" borderId="19" xfId="79" applyFont="1" applyFill="1" applyBorder="1" applyAlignment="1" applyProtection="1">
      <alignment horizontal="right" vertical="center" wrapText="1"/>
      <protection/>
    </xf>
    <xf numFmtId="44" fontId="2" fillId="0" borderId="13" xfId="79" applyFont="1" applyBorder="1" applyAlignment="1">
      <alignment horizontal="right" wrapText="1"/>
    </xf>
    <xf numFmtId="0" fontId="50" fillId="12" borderId="13" xfId="0" applyFont="1" applyFill="1" applyBorder="1" applyAlignment="1">
      <alignment horizontal="center"/>
    </xf>
    <xf numFmtId="44" fontId="49" fillId="0" borderId="13" xfId="79" applyFont="1" applyBorder="1" applyAlignment="1">
      <alignment horizontal="center"/>
    </xf>
    <xf numFmtId="0" fontId="49" fillId="0" borderId="13" xfId="0" applyFont="1" applyBorder="1" applyAlignment="1">
      <alignment horizontal="left"/>
    </xf>
    <xf numFmtId="44" fontId="49" fillId="0" borderId="13" xfId="79" applyFont="1" applyBorder="1" applyAlignment="1">
      <alignment horizontal="right"/>
    </xf>
    <xf numFmtId="0" fontId="49" fillId="0" borderId="13" xfId="0" applyFont="1" applyBorder="1" applyAlignment="1">
      <alignment horizontal="left" vertical="top"/>
    </xf>
    <xf numFmtId="44" fontId="50" fillId="12" borderId="13" xfId="0" applyNumberFormat="1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166" fontId="2" fillId="33" borderId="19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44" fontId="2" fillId="33" borderId="13" xfId="85" applyFont="1" applyFill="1" applyBorder="1" applyAlignment="1">
      <alignment vertical="center"/>
    </xf>
    <xf numFmtId="44" fontId="2" fillId="33" borderId="22" xfId="85" applyFont="1" applyFill="1" applyBorder="1" applyAlignment="1">
      <alignment vertical="center"/>
    </xf>
    <xf numFmtId="166" fontId="2" fillId="33" borderId="23" xfId="0" applyNumberFormat="1" applyFont="1" applyFill="1" applyBorder="1" applyAlignment="1">
      <alignment horizontal="right" vertical="center"/>
    </xf>
    <xf numFmtId="166" fontId="2" fillId="33" borderId="23" xfId="0" applyNumberFormat="1" applyFont="1" applyFill="1" applyBorder="1" applyAlignment="1">
      <alignment horizontal="right" vertical="center" wrapText="1"/>
    </xf>
    <xf numFmtId="166" fontId="2" fillId="33" borderId="19" xfId="0" applyNumberFormat="1" applyFont="1" applyFill="1" applyBorder="1" applyAlignment="1">
      <alignment horizontal="right" vertical="center"/>
    </xf>
    <xf numFmtId="44" fontId="2" fillId="33" borderId="0" xfId="85" applyFont="1" applyFill="1" applyAlignment="1">
      <alignment horizontal="right" vertical="center"/>
    </xf>
    <xf numFmtId="166" fontId="2" fillId="33" borderId="19" xfId="0" applyNumberFormat="1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vertical="center" wrapText="1"/>
    </xf>
    <xf numFmtId="166" fontId="2" fillId="33" borderId="21" xfId="0" applyNumberFormat="1" applyFont="1" applyFill="1" applyBorder="1" applyAlignment="1">
      <alignment horizontal="right" vertical="center"/>
    </xf>
    <xf numFmtId="44" fontId="2" fillId="33" borderId="13" xfId="85" applyFont="1" applyFill="1" applyBorder="1" applyAlignment="1">
      <alignment horizontal="right" vertical="center"/>
    </xf>
    <xf numFmtId="166" fontId="2" fillId="33" borderId="22" xfId="0" applyNumberFormat="1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center" vertical="center"/>
    </xf>
    <xf numFmtId="44" fontId="2" fillId="33" borderId="0" xfId="85" applyFont="1" applyFill="1" applyAlignment="1">
      <alignment horizontal="center" vertical="center"/>
    </xf>
    <xf numFmtId="166" fontId="2" fillId="38" borderId="23" xfId="0" applyNumberFormat="1" applyFont="1" applyFill="1" applyBorder="1" applyAlignment="1">
      <alignment horizontal="right" vertical="center"/>
    </xf>
    <xf numFmtId="166" fontId="2" fillId="38" borderId="19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4" fillId="39" borderId="19" xfId="0" applyFont="1" applyFill="1" applyBorder="1" applyAlignment="1">
      <alignment vertical="center"/>
    </xf>
    <xf numFmtId="166" fontId="4" fillId="39" borderId="19" xfId="0" applyNumberFormat="1" applyFont="1" applyFill="1" applyBorder="1" applyAlignment="1">
      <alignment horizontal="right" vertical="center"/>
    </xf>
    <xf numFmtId="0" fontId="50" fillId="12" borderId="25" xfId="0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44" fontId="50" fillId="12" borderId="25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50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44" fontId="49" fillId="0" borderId="0" xfId="79" applyNumberFormat="1" applyFont="1" applyBorder="1" applyAlignment="1">
      <alignment horizontal="right"/>
    </xf>
    <xf numFmtId="4" fontId="49" fillId="0" borderId="0" xfId="79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44" fontId="50" fillId="12" borderId="13" xfId="79" applyFont="1" applyFill="1" applyBorder="1" applyAlignment="1">
      <alignment horizontal="center"/>
    </xf>
    <xf numFmtId="0" fontId="50" fillId="12" borderId="26" xfId="0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 wrapText="1"/>
    </xf>
    <xf numFmtId="44" fontId="50" fillId="12" borderId="26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8" fontId="49" fillId="0" borderId="13" xfId="0" applyNumberFormat="1" applyFont="1" applyBorder="1" applyAlignment="1">
      <alignment horizontal="center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8" fontId="50" fillId="0" borderId="13" xfId="0" applyNumberFormat="1" applyFont="1" applyBorder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2" fillId="0" borderId="29" xfId="69" applyFont="1" applyBorder="1" applyAlignment="1">
      <alignment horizontal="center"/>
      <protection/>
    </xf>
    <xf numFmtId="0" fontId="2" fillId="0" borderId="13" xfId="69" applyFont="1" applyBorder="1" applyAlignment="1">
      <alignment horizontal="center"/>
      <protection/>
    </xf>
    <xf numFmtId="0" fontId="2" fillId="0" borderId="30" xfId="69" applyFont="1" applyBorder="1" applyAlignment="1">
      <alignment/>
      <protection/>
    </xf>
    <xf numFmtId="0" fontId="2" fillId="0" borderId="31" xfId="69" applyFont="1" applyBorder="1" applyAlignment="1">
      <alignment horizontal="center"/>
      <protection/>
    </xf>
    <xf numFmtId="0" fontId="2" fillId="0" borderId="32" xfId="69" applyFont="1" applyBorder="1" applyAlignment="1">
      <alignment horizontal="center"/>
      <protection/>
    </xf>
    <xf numFmtId="0" fontId="2" fillId="0" borderId="32" xfId="69" applyFont="1" applyBorder="1" applyAlignment="1">
      <alignment horizontal="left"/>
      <protection/>
    </xf>
    <xf numFmtId="0" fontId="2" fillId="0" borderId="13" xfId="69" applyFont="1" applyBorder="1" applyAlignment="1">
      <alignment horizontal="left"/>
      <protection/>
    </xf>
    <xf numFmtId="0" fontId="2" fillId="0" borderId="33" xfId="69" applyFont="1" applyBorder="1" applyAlignment="1">
      <alignment/>
      <protection/>
    </xf>
    <xf numFmtId="0" fontId="2" fillId="0" borderId="34" xfId="69" applyFont="1" applyBorder="1" applyAlignment="1">
      <alignment/>
      <protection/>
    </xf>
    <xf numFmtId="0" fontId="2" fillId="0" borderId="32" xfId="69" applyFont="1" applyFill="1" applyBorder="1" applyAlignment="1">
      <alignment horizontal="center"/>
      <protection/>
    </xf>
    <xf numFmtId="0" fontId="49" fillId="33" borderId="27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69" applyFont="1">
      <alignment/>
      <protection/>
    </xf>
    <xf numFmtId="0" fontId="49" fillId="0" borderId="13" xfId="0" applyFont="1" applyFill="1" applyBorder="1" applyAlignment="1">
      <alignment horizontal="center"/>
    </xf>
    <xf numFmtId="0" fontId="49" fillId="0" borderId="26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44" fontId="49" fillId="0" borderId="13" xfId="79" applyFont="1" applyFill="1" applyBorder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2" fillId="0" borderId="14" xfId="79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166" fontId="0" fillId="0" borderId="0" xfId="0" applyNumberFormat="1" applyAlignment="1">
      <alignment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top" wrapText="1"/>
    </xf>
    <xf numFmtId="0" fontId="4" fillId="12" borderId="29" xfId="69" applyFont="1" applyFill="1" applyBorder="1" applyAlignment="1">
      <alignment horizontal="center" vertical="center"/>
      <protection/>
    </xf>
    <xf numFmtId="0" fontId="4" fillId="12" borderId="13" xfId="69" applyFont="1" applyFill="1" applyBorder="1" applyAlignment="1">
      <alignment horizontal="center" vertical="center" wrapText="1"/>
      <protection/>
    </xf>
    <xf numFmtId="0" fontId="4" fillId="12" borderId="13" xfId="69" applyFont="1" applyFill="1" applyBorder="1" applyAlignment="1">
      <alignment horizontal="center" vertical="center"/>
      <protection/>
    </xf>
    <xf numFmtId="0" fontId="4" fillId="12" borderId="30" xfId="69" applyFont="1" applyFill="1" applyBorder="1" applyAlignment="1">
      <alignment horizontal="center" vertical="center"/>
      <protection/>
    </xf>
    <xf numFmtId="0" fontId="4" fillId="12" borderId="31" xfId="69" applyFont="1" applyFill="1" applyBorder="1" applyAlignment="1">
      <alignment horizontal="center"/>
      <protection/>
    </xf>
    <xf numFmtId="0" fontId="4" fillId="12" borderId="16" xfId="69" applyFont="1" applyFill="1" applyBorder="1" applyAlignment="1">
      <alignment horizontal="left"/>
      <protection/>
    </xf>
    <xf numFmtId="0" fontId="4" fillId="12" borderId="26" xfId="69" applyFont="1" applyFill="1" applyBorder="1" applyAlignment="1">
      <alignment horizontal="left"/>
      <protection/>
    </xf>
    <xf numFmtId="0" fontId="4" fillId="12" borderId="39" xfId="69" applyFont="1" applyFill="1" applyBorder="1" applyAlignment="1">
      <alignment horizontal="left"/>
      <protection/>
    </xf>
    <xf numFmtId="166" fontId="4" fillId="39" borderId="24" xfId="0" applyNumberFormat="1" applyFont="1" applyFill="1" applyBorder="1" applyAlignment="1">
      <alignment horizontal="right" vertical="center"/>
    </xf>
    <xf numFmtId="0" fontId="2" fillId="0" borderId="40" xfId="69" applyFill="1" applyBorder="1" applyAlignment="1">
      <alignment horizontal="center"/>
      <protection/>
    </xf>
    <xf numFmtId="0" fontId="4" fillId="0" borderId="41" xfId="69" applyFont="1" applyBorder="1">
      <alignment/>
      <protection/>
    </xf>
    <xf numFmtId="0" fontId="2" fillId="0" borderId="42" xfId="69" applyFont="1" applyBorder="1" applyAlignment="1">
      <alignment horizontal="center"/>
      <protection/>
    </xf>
    <xf numFmtId="0" fontId="2" fillId="0" borderId="10" xfId="69" applyFont="1" applyBorder="1" applyAlignment="1">
      <alignment horizontal="center"/>
      <protection/>
    </xf>
    <xf numFmtId="0" fontId="2" fillId="0" borderId="10" xfId="69" applyFont="1" applyBorder="1" applyAlignment="1">
      <alignment horizontal="left"/>
      <protection/>
    </xf>
    <xf numFmtId="0" fontId="2" fillId="0" borderId="43" xfId="69" applyFont="1" applyBorder="1" applyAlignment="1">
      <alignment/>
      <protection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left" vertical="top" wrapText="1"/>
    </xf>
    <xf numFmtId="4" fontId="9" fillId="0" borderId="14" xfId="0" applyNumberFormat="1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4" fillId="35" borderId="47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4" fillId="40" borderId="50" xfId="0" applyFont="1" applyFill="1" applyBorder="1" applyAlignment="1">
      <alignment horizontal="center"/>
    </xf>
    <xf numFmtId="0" fontId="4" fillId="40" borderId="51" xfId="0" applyFont="1" applyFill="1" applyBorder="1" applyAlignment="1">
      <alignment horizontal="center"/>
    </xf>
    <xf numFmtId="0" fontId="4" fillId="4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44" fontId="2" fillId="0" borderId="32" xfId="79" applyFont="1" applyBorder="1" applyAlignment="1">
      <alignment horizontal="center" vertical="center" wrapText="1"/>
    </xf>
    <xf numFmtId="44" fontId="2" fillId="0" borderId="14" xfId="79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166" fontId="44" fillId="0" borderId="50" xfId="0" applyNumberFormat="1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52" xfId="0" applyFont="1" applyBorder="1" applyAlignment="1">
      <alignment horizontal="center"/>
    </xf>
    <xf numFmtId="0" fontId="50" fillId="12" borderId="16" xfId="0" applyFont="1" applyFill="1" applyBorder="1" applyAlignment="1">
      <alignment horizontal="center" wrapText="1"/>
    </xf>
    <xf numFmtId="0" fontId="50" fillId="12" borderId="26" xfId="0" applyFont="1" applyFill="1" applyBorder="1" applyAlignment="1">
      <alignment horizontal="center" wrapText="1"/>
    </xf>
    <xf numFmtId="0" fontId="49" fillId="0" borderId="16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50" fillId="12" borderId="16" xfId="0" applyFont="1" applyFill="1" applyBorder="1" applyAlignment="1">
      <alignment horizontal="center"/>
    </xf>
    <xf numFmtId="0" fontId="50" fillId="12" borderId="26" xfId="0" applyFont="1" applyFill="1" applyBorder="1" applyAlignment="1">
      <alignment horizontal="center"/>
    </xf>
    <xf numFmtId="0" fontId="50" fillId="12" borderId="25" xfId="0" applyFont="1" applyFill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50" fillId="12" borderId="25" xfId="0" applyFont="1" applyFill="1" applyBorder="1" applyAlignment="1">
      <alignment horizontal="center" wrapText="1"/>
    </xf>
    <xf numFmtId="0" fontId="50" fillId="12" borderId="13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" fillId="12" borderId="55" xfId="0" applyFont="1" applyFill="1" applyBorder="1" applyAlignment="1">
      <alignment horizontal="center" vertical="center"/>
    </xf>
    <xf numFmtId="0" fontId="5" fillId="12" borderId="56" xfId="0" applyFont="1" applyFill="1" applyBorder="1" applyAlignment="1">
      <alignment horizontal="center" vertical="center"/>
    </xf>
    <xf numFmtId="0" fontId="5" fillId="12" borderId="57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right"/>
    </xf>
    <xf numFmtId="0" fontId="50" fillId="0" borderId="26" xfId="0" applyFont="1" applyBorder="1" applyAlignment="1">
      <alignment horizontal="right"/>
    </xf>
    <xf numFmtId="0" fontId="50" fillId="0" borderId="25" xfId="0" applyFont="1" applyBorder="1" applyAlignment="1">
      <alignment horizontal="right"/>
    </xf>
    <xf numFmtId="0" fontId="4" fillId="12" borderId="58" xfId="0" applyFont="1" applyFill="1" applyBorder="1" applyAlignment="1">
      <alignment horizontal="center" vertical="center" wrapText="1"/>
    </xf>
    <xf numFmtId="0" fontId="4" fillId="12" borderId="59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60" xfId="0" applyFont="1" applyFill="1" applyBorder="1" applyAlignment="1">
      <alignment horizontal="center" vertical="center" wrapText="1"/>
    </xf>
    <xf numFmtId="0" fontId="4" fillId="12" borderId="61" xfId="0" applyFont="1" applyFill="1" applyBorder="1" applyAlignment="1">
      <alignment horizontal="center" vertical="center" wrapText="1"/>
    </xf>
    <xf numFmtId="0" fontId="4" fillId="12" borderId="62" xfId="0" applyFont="1" applyFill="1" applyBorder="1" applyAlignment="1">
      <alignment horizontal="center" vertical="center" wrapText="1"/>
    </xf>
    <xf numFmtId="0" fontId="4" fillId="12" borderId="63" xfId="0" applyFont="1" applyFill="1" applyBorder="1" applyAlignment="1">
      <alignment horizontal="center" vertical="center" wrapText="1"/>
    </xf>
    <xf numFmtId="0" fontId="4" fillId="12" borderId="64" xfId="0" applyFont="1" applyFill="1" applyBorder="1" applyAlignment="1">
      <alignment horizontal="center" vertical="center" wrapText="1"/>
    </xf>
    <xf numFmtId="0" fontId="4" fillId="12" borderId="65" xfId="0" applyFont="1" applyFill="1" applyBorder="1" applyAlignment="1">
      <alignment horizontal="center" vertical="center" wrapText="1"/>
    </xf>
    <xf numFmtId="0" fontId="4" fillId="12" borderId="66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67" xfId="0" applyFont="1" applyFill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top" wrapText="1"/>
    </xf>
    <xf numFmtId="0" fontId="49" fillId="0" borderId="46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68" xfId="0" applyFont="1" applyFill="1" applyBorder="1" applyAlignment="1">
      <alignment horizontal="center" vertical="center" wrapText="1"/>
    </xf>
    <xf numFmtId="0" fontId="4" fillId="12" borderId="69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4" fillId="12" borderId="70" xfId="0" applyFont="1" applyFill="1" applyBorder="1" applyAlignment="1">
      <alignment horizontal="center" vertical="center" wrapText="1"/>
    </xf>
    <xf numFmtId="0" fontId="4" fillId="12" borderId="28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/>
    </xf>
    <xf numFmtId="0" fontId="4" fillId="12" borderId="27" xfId="0" applyFont="1" applyFill="1" applyBorder="1" applyAlignment="1">
      <alignment horizontal="center" vertical="center"/>
    </xf>
    <xf numFmtId="0" fontId="4" fillId="12" borderId="71" xfId="0" applyFont="1" applyFill="1" applyBorder="1" applyAlignment="1">
      <alignment horizontal="center" vertical="center"/>
    </xf>
    <xf numFmtId="0" fontId="4" fillId="12" borderId="72" xfId="0" applyFont="1" applyFill="1" applyBorder="1" applyAlignment="1">
      <alignment horizontal="center" vertical="center"/>
    </xf>
    <xf numFmtId="0" fontId="4" fillId="12" borderId="73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74" xfId="0" applyFont="1" applyFill="1" applyBorder="1" applyAlignment="1">
      <alignment horizontal="center" vertical="center" wrapText="1"/>
    </xf>
    <xf numFmtId="0" fontId="4" fillId="12" borderId="75" xfId="0" applyFont="1" applyFill="1" applyBorder="1" applyAlignment="1">
      <alignment horizontal="center" vertical="center" wrapText="1"/>
    </xf>
    <xf numFmtId="0" fontId="4" fillId="12" borderId="76" xfId="69" applyFont="1" applyFill="1" applyBorder="1" applyAlignment="1">
      <alignment horizontal="center"/>
      <protection/>
    </xf>
    <xf numFmtId="0" fontId="4" fillId="12" borderId="77" xfId="69" applyFont="1" applyFill="1" applyBorder="1" applyAlignment="1">
      <alignment horizontal="center"/>
      <protection/>
    </xf>
    <xf numFmtId="0" fontId="4" fillId="12" borderId="78" xfId="69" applyFont="1" applyFill="1" applyBorder="1" applyAlignment="1">
      <alignment horizontal="center"/>
      <protection/>
    </xf>
    <xf numFmtId="0" fontId="4" fillId="12" borderId="16" xfId="69" applyFont="1" applyFill="1" applyBorder="1" applyAlignment="1">
      <alignment horizontal="left" vertical="center" wrapText="1"/>
      <protection/>
    </xf>
    <xf numFmtId="0" fontId="4" fillId="12" borderId="26" xfId="69" applyFont="1" applyFill="1" applyBorder="1" applyAlignment="1">
      <alignment horizontal="left" vertical="center" wrapText="1"/>
      <protection/>
    </xf>
    <xf numFmtId="0" fontId="4" fillId="12" borderId="39" xfId="69" applyFont="1" applyFill="1" applyBorder="1" applyAlignment="1">
      <alignment horizontal="left" vertical="center" wrapText="1"/>
      <protection/>
    </xf>
  </cellXfs>
  <cellStyles count="7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Dziesiętny 5" xfId="49"/>
    <cellStyle name="Excel Built-in Normal" xfId="50"/>
    <cellStyle name="Excel Built-in Normal 1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ny 2" xfId="60"/>
    <cellStyle name="Normalny 2 2" xfId="61"/>
    <cellStyle name="Normalny 2 3" xfId="62"/>
    <cellStyle name="Normalny 2 4" xfId="63"/>
    <cellStyle name="Normalny 2 5" xfId="64"/>
    <cellStyle name="Normalny 3" xfId="65"/>
    <cellStyle name="Normalny 3 2" xfId="66"/>
    <cellStyle name="Normalny 4" xfId="67"/>
    <cellStyle name="Normalny 5" xfId="68"/>
    <cellStyle name="Normalny 6" xfId="69"/>
    <cellStyle name="Normalny_pozostałe dane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Walutowy 2 2" xfId="82"/>
    <cellStyle name="Walutowy 3" xfId="83"/>
    <cellStyle name="Walutowy 3 2" xfId="84"/>
    <cellStyle name="Walutowy 4" xfId="85"/>
    <cellStyle name="Złe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5257800" y="55130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5257800" y="5513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61" name="AutoShape 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62" name="AutoShape 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63" name="AutoShape 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64" name="AutoShape 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65" name="AutoShape 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66" name="AutoShape 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67" name="AutoShape 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68" name="AutoShape 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69" name="AutoShape 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70" name="AutoShape 1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71" name="AutoShape 1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72" name="AutoShape 1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73" name="AutoShape 1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74" name="AutoShape 1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75" name="AutoShape 1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76" name="AutoShape 1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77" name="AutoShape 1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78" name="AutoShape 1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79" name="AutoShape 1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80" name="AutoShape 2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81" name="AutoShape 2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82" name="AutoShape 2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83" name="AutoShape 2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84" name="AutoShape 2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85" name="AutoShape 2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86" name="AutoShape 2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87" name="AutoShape 2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88" name="AutoShape 2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89" name="AutoShape 2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90" name="AutoShape 3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91" name="AutoShape 3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92" name="AutoShape 3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93" name="AutoShape 3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94" name="AutoShape 3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95" name="AutoShape 3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96" name="AutoShape 3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97" name="AutoShape 3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98" name="AutoShape 3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199" name="AutoShape 3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00" name="AutoShape 4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01" name="AutoShape 4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02" name="AutoShape 4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03" name="AutoShape 4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04" name="AutoShape 4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05" name="AutoShape 4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06" name="AutoShape 4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07" name="AutoShape 4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08" name="AutoShape 4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09" name="AutoShape 4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10" name="AutoShape 5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11" name="AutoShape 5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12" name="AutoShape 5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13" name="AutoShape 5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14" name="AutoShape 5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15" name="AutoShape 5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16" name="AutoShape 5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17" name="AutoShape 5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18" name="AutoShape 5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19" name="AutoShape 5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20" name="AutoShape 6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21" name="AutoShape 6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22" name="AutoShape 6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23" name="AutoShape 6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24" name="AutoShape 6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25" name="AutoShape 6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26" name="AutoShape 6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27" name="AutoShape 6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28" name="AutoShape 6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29" name="AutoShape 6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30" name="AutoShape 7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31" name="AutoShape 7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32" name="AutoShape 7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33" name="AutoShape 7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34" name="AutoShape 7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35" name="AutoShape 7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36" name="AutoShape 7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37" name="AutoShape 7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38" name="AutoShape 7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39" name="AutoShape 7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40" name="AutoShape 8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41" name="AutoShape 8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42" name="AutoShape 8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43" name="AutoShape 8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44" name="AutoShape 8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45" name="AutoShape 8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46" name="AutoShape 8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47" name="AutoShape 8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48" name="AutoShape 8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49" name="AutoShape 8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50" name="AutoShape 9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51" name="AutoShape 9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52" name="AutoShape 9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53" name="AutoShape 9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54" name="AutoShape 9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55" name="AutoShape 9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56" name="AutoShape 9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57" name="AutoShape 9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58" name="AutoShape 9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59" name="AutoShape 9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60" name="AutoShape 10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61" name="AutoShape 10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62" name="AutoShape 10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63" name="AutoShape 10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64" name="AutoShape 10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65" name="AutoShape 10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66" name="AutoShape 10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67" name="AutoShape 10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68" name="AutoShape 10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69" name="AutoShape 10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70" name="AutoShape 11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71" name="AutoShape 11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72" name="AutoShape 11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73" name="AutoShape 11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74" name="AutoShape 11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75" name="AutoShape 11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76" name="AutoShape 11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77" name="AutoShape 11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78" name="AutoShape 11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79" name="AutoShape 11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80" name="AutoShape 12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81" name="AutoShape 12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82" name="AutoShape 12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83" name="AutoShape 12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84" name="AutoShape 12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85" name="AutoShape 12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86" name="AutoShape 12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87" name="AutoShape 12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88" name="AutoShape 12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89" name="AutoShape 12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90" name="AutoShape 13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91" name="AutoShape 13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92" name="AutoShape 13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93" name="AutoShape 13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94" name="AutoShape 13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95" name="AutoShape 13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96" name="AutoShape 13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97" name="AutoShape 13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98" name="AutoShape 13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299" name="AutoShape 13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00" name="AutoShape 14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01" name="AutoShape 14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02" name="AutoShape 14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03" name="AutoShape 14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04" name="AutoShape 14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05" name="AutoShape 14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06" name="AutoShape 14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07" name="AutoShape 14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08" name="AutoShape 14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09" name="AutoShape 14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10" name="AutoShape 15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11" name="AutoShape 151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12" name="AutoShape 152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13" name="AutoShape 153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14" name="AutoShape 154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7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15" name="AutoShape 155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16" name="AutoShape 156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17" name="AutoShape 157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18" name="AutoShape 158"/>
        <xdr:cNvSpPr>
          <a:spLocks/>
        </xdr:cNvSpPr>
      </xdr:nvSpPr>
      <xdr:spPr>
        <a:xfrm>
          <a:off x="5257800" y="53606700"/>
          <a:ext cx="0" cy="0"/>
        </a:xfrm>
        <a:prstGeom prst="rightBrace">
          <a:avLst>
            <a:gd name="adj1" fmla="val -2147483648"/>
            <a:gd name="adj2" fmla="val -2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19" name="AutoShape 159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269</xdr:row>
      <xdr:rowOff>0</xdr:rowOff>
    </xdr:from>
    <xdr:to>
      <xdr:col>4</xdr:col>
      <xdr:colOff>0</xdr:colOff>
      <xdr:row>269</xdr:row>
      <xdr:rowOff>0</xdr:rowOff>
    </xdr:to>
    <xdr:sp>
      <xdr:nvSpPr>
        <xdr:cNvPr id="320" name="AutoShape 160"/>
        <xdr:cNvSpPr>
          <a:spLocks/>
        </xdr:cNvSpPr>
      </xdr:nvSpPr>
      <xdr:spPr>
        <a:xfrm>
          <a:off x="5257800" y="5360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5.57421875" style="6" customWidth="1"/>
    <col min="2" max="2" width="4.140625" style="6" customWidth="1"/>
    <col min="3" max="3" width="16.8515625" style="6" customWidth="1"/>
    <col min="4" max="4" width="14.8515625" style="6" customWidth="1"/>
    <col min="5" max="5" width="14.00390625" style="6" customWidth="1"/>
    <col min="6" max="6" width="15.8515625" style="6" customWidth="1"/>
    <col min="7" max="7" width="8.7109375" style="6" customWidth="1"/>
    <col min="8" max="8" width="19.8515625" style="6" customWidth="1"/>
    <col min="9" max="9" width="17.421875" style="6" customWidth="1"/>
    <col min="10" max="10" width="31.140625" style="7" customWidth="1"/>
    <col min="11" max="11" width="15.8515625" style="6" customWidth="1"/>
    <col min="12" max="12" width="17.00390625" style="6" customWidth="1"/>
    <col min="13" max="13" width="11.57421875" style="6" customWidth="1"/>
    <col min="14" max="14" width="17.7109375" style="6" customWidth="1"/>
    <col min="15" max="15" width="16.140625" style="6" customWidth="1"/>
    <col min="16" max="16" width="15.421875" style="6" customWidth="1"/>
    <col min="17" max="17" width="15.00390625" style="6" customWidth="1"/>
    <col min="18" max="18" width="16.421875" style="6" customWidth="1"/>
    <col min="19" max="19" width="15.421875" style="6" customWidth="1"/>
    <col min="20" max="20" width="14.7109375" style="6" customWidth="1"/>
    <col min="21" max="21" width="16.421875" style="6" customWidth="1"/>
    <col min="22" max="22" width="15.28125" style="6" customWidth="1"/>
    <col min="23" max="23" width="15.57421875" style="6" customWidth="1"/>
    <col min="24" max="24" width="14.421875" style="6" customWidth="1"/>
    <col min="25" max="16384" width="9.140625" style="6" customWidth="1"/>
  </cols>
  <sheetData>
    <row r="1" ht="13.5" thickBot="1">
      <c r="A1" s="6" t="s">
        <v>929</v>
      </c>
    </row>
    <row r="2" spans="1:24" ht="15.75" customHeight="1" thickBot="1">
      <c r="A2" s="230" t="s">
        <v>199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2"/>
    </row>
    <row r="3" spans="1:24" ht="30" customHeight="1">
      <c r="A3" s="224" t="s">
        <v>427</v>
      </c>
      <c r="B3" s="224" t="s">
        <v>57</v>
      </c>
      <c r="C3" s="214" t="s">
        <v>58</v>
      </c>
      <c r="D3" s="214" t="s">
        <v>59</v>
      </c>
      <c r="E3" s="216" t="s">
        <v>60</v>
      </c>
      <c r="F3" s="216" t="s">
        <v>61</v>
      </c>
      <c r="G3" s="214" t="s">
        <v>62</v>
      </c>
      <c r="H3" s="214" t="s">
        <v>63</v>
      </c>
      <c r="I3" s="216" t="s">
        <v>194</v>
      </c>
      <c r="J3" s="214" t="s">
        <v>198</v>
      </c>
      <c r="K3" s="214" t="s">
        <v>0</v>
      </c>
      <c r="L3" s="214" t="s">
        <v>64</v>
      </c>
      <c r="M3" s="214"/>
      <c r="N3" s="214"/>
      <c r="O3" s="226" t="s">
        <v>196</v>
      </c>
      <c r="P3" s="227"/>
      <c r="Q3" s="227"/>
      <c r="R3" s="227"/>
      <c r="S3" s="227"/>
      <c r="T3" s="228"/>
      <c r="U3" s="216" t="s">
        <v>197</v>
      </c>
      <c r="V3" s="214" t="s">
        <v>65</v>
      </c>
      <c r="W3" s="214" t="s">
        <v>66</v>
      </c>
      <c r="X3" s="216" t="s">
        <v>200</v>
      </c>
    </row>
    <row r="4" spans="1:24" ht="64.5" customHeight="1" thickBot="1">
      <c r="A4" s="225"/>
      <c r="B4" s="225"/>
      <c r="C4" s="215"/>
      <c r="D4" s="215"/>
      <c r="E4" s="217"/>
      <c r="F4" s="217"/>
      <c r="G4" s="215"/>
      <c r="H4" s="215"/>
      <c r="I4" s="217"/>
      <c r="J4" s="215"/>
      <c r="K4" s="215"/>
      <c r="L4" s="41" t="s">
        <v>2</v>
      </c>
      <c r="M4" s="41" t="s">
        <v>3</v>
      </c>
      <c r="N4" s="41" t="s">
        <v>4</v>
      </c>
      <c r="O4" s="41" t="s">
        <v>67</v>
      </c>
      <c r="P4" s="41" t="s">
        <v>68</v>
      </c>
      <c r="Q4" s="41" t="s">
        <v>69</v>
      </c>
      <c r="R4" s="41" t="s">
        <v>54</v>
      </c>
      <c r="S4" s="41" t="s">
        <v>55</v>
      </c>
      <c r="T4" s="41" t="s">
        <v>56</v>
      </c>
      <c r="U4" s="217"/>
      <c r="V4" s="215"/>
      <c r="W4" s="215"/>
      <c r="X4" s="217"/>
    </row>
    <row r="5" spans="1:24" ht="127.5" customHeight="1">
      <c r="A5" s="223" t="s">
        <v>426</v>
      </c>
      <c r="B5" s="8">
        <v>1</v>
      </c>
      <c r="C5" s="9" t="s">
        <v>175</v>
      </c>
      <c r="D5" s="70" t="s">
        <v>176</v>
      </c>
      <c r="E5" s="8" t="s">
        <v>70</v>
      </c>
      <c r="F5" s="8" t="s">
        <v>70</v>
      </c>
      <c r="G5" s="8" t="s">
        <v>71</v>
      </c>
      <c r="H5" s="81">
        <v>1445000</v>
      </c>
      <c r="I5" s="10" t="s">
        <v>72</v>
      </c>
      <c r="J5" s="11" t="s">
        <v>73</v>
      </c>
      <c r="K5" s="12" t="s">
        <v>74</v>
      </c>
      <c r="L5" s="13" t="s">
        <v>75</v>
      </c>
      <c r="M5" s="13" t="s">
        <v>76</v>
      </c>
      <c r="N5" s="13" t="s">
        <v>77</v>
      </c>
      <c r="O5" s="13" t="s">
        <v>78</v>
      </c>
      <c r="P5" s="13" t="s">
        <v>79</v>
      </c>
      <c r="Q5" s="13" t="s">
        <v>79</v>
      </c>
      <c r="R5" s="13" t="s">
        <v>79</v>
      </c>
      <c r="S5" s="13" t="s">
        <v>79</v>
      </c>
      <c r="T5" s="13" t="s">
        <v>79</v>
      </c>
      <c r="U5" s="14">
        <v>509</v>
      </c>
      <c r="V5" s="14">
        <v>3</v>
      </c>
      <c r="W5" s="14" t="s">
        <v>70</v>
      </c>
      <c r="X5" s="187" t="s">
        <v>80</v>
      </c>
    </row>
    <row r="6" spans="1:24" ht="79.5" customHeight="1">
      <c r="A6" s="221"/>
      <c r="B6" s="8">
        <v>2</v>
      </c>
      <c r="C6" s="9" t="s">
        <v>81</v>
      </c>
      <c r="D6" s="70" t="s">
        <v>177</v>
      </c>
      <c r="E6" s="8" t="s">
        <v>70</v>
      </c>
      <c r="F6" s="13" t="s">
        <v>82</v>
      </c>
      <c r="G6" s="8" t="s">
        <v>83</v>
      </c>
      <c r="H6" s="81">
        <v>585000</v>
      </c>
      <c r="I6" s="10" t="s">
        <v>72</v>
      </c>
      <c r="J6" s="11" t="s">
        <v>84</v>
      </c>
      <c r="K6" s="12" t="s">
        <v>85</v>
      </c>
      <c r="L6" s="13" t="s">
        <v>86</v>
      </c>
      <c r="M6" s="13" t="s">
        <v>76</v>
      </c>
      <c r="N6" s="13" t="s">
        <v>87</v>
      </c>
      <c r="O6" s="13" t="s">
        <v>79</v>
      </c>
      <c r="P6" s="13" t="s">
        <v>79</v>
      </c>
      <c r="Q6" s="13" t="s">
        <v>79</v>
      </c>
      <c r="R6" s="13" t="s">
        <v>79</v>
      </c>
      <c r="S6" s="13" t="s">
        <v>79</v>
      </c>
      <c r="T6" s="13" t="s">
        <v>79</v>
      </c>
      <c r="U6" s="14">
        <v>206</v>
      </c>
      <c r="V6" s="14">
        <v>2</v>
      </c>
      <c r="W6" s="14" t="s">
        <v>70</v>
      </c>
      <c r="X6" s="8" t="s">
        <v>80</v>
      </c>
    </row>
    <row r="7" spans="1:24" ht="63.75">
      <c r="A7" s="221"/>
      <c r="B7" s="8">
        <v>3</v>
      </c>
      <c r="C7" s="9" t="s">
        <v>88</v>
      </c>
      <c r="D7" s="70" t="s">
        <v>177</v>
      </c>
      <c r="E7" s="8" t="s">
        <v>70</v>
      </c>
      <c r="F7" s="13" t="s">
        <v>82</v>
      </c>
      <c r="G7" s="8" t="s">
        <v>89</v>
      </c>
      <c r="H7" s="81">
        <v>1224000</v>
      </c>
      <c r="I7" s="10" t="s">
        <v>72</v>
      </c>
      <c r="J7" s="11" t="s">
        <v>90</v>
      </c>
      <c r="K7" s="12" t="s">
        <v>91</v>
      </c>
      <c r="L7" s="13" t="s">
        <v>86</v>
      </c>
      <c r="M7" s="13" t="s">
        <v>76</v>
      </c>
      <c r="N7" s="13" t="s">
        <v>92</v>
      </c>
      <c r="O7" s="13" t="s">
        <v>79</v>
      </c>
      <c r="P7" s="13" t="s">
        <v>79</v>
      </c>
      <c r="Q7" s="13" t="s">
        <v>79</v>
      </c>
      <c r="R7" s="13" t="s">
        <v>79</v>
      </c>
      <c r="S7" s="13" t="s">
        <v>79</v>
      </c>
      <c r="T7" s="13" t="s">
        <v>79</v>
      </c>
      <c r="U7" s="14">
        <v>447</v>
      </c>
      <c r="V7" s="14">
        <v>2</v>
      </c>
      <c r="W7" s="14" t="s">
        <v>70</v>
      </c>
      <c r="X7" s="8" t="s">
        <v>80</v>
      </c>
    </row>
    <row r="8" spans="1:24" ht="51">
      <c r="A8" s="221"/>
      <c r="B8" s="8">
        <v>4</v>
      </c>
      <c r="C8" s="9" t="s">
        <v>88</v>
      </c>
      <c r="D8" s="70" t="s">
        <v>177</v>
      </c>
      <c r="E8" s="8" t="s">
        <v>70</v>
      </c>
      <c r="F8" s="13" t="s">
        <v>80</v>
      </c>
      <c r="G8" s="8" t="s">
        <v>93</v>
      </c>
      <c r="H8" s="81">
        <v>530000</v>
      </c>
      <c r="I8" s="10" t="s">
        <v>72</v>
      </c>
      <c r="J8" s="11" t="s">
        <v>94</v>
      </c>
      <c r="K8" s="12" t="s">
        <v>95</v>
      </c>
      <c r="L8" s="13" t="s">
        <v>96</v>
      </c>
      <c r="M8" s="13" t="s">
        <v>97</v>
      </c>
      <c r="N8" s="13" t="s">
        <v>87</v>
      </c>
      <c r="O8" s="13" t="s">
        <v>79</v>
      </c>
      <c r="P8" s="13" t="s">
        <v>79</v>
      </c>
      <c r="Q8" s="13" t="s">
        <v>79</v>
      </c>
      <c r="R8" s="13" t="s">
        <v>79</v>
      </c>
      <c r="S8" s="13" t="s">
        <v>1</v>
      </c>
      <c r="T8" s="13" t="s">
        <v>79</v>
      </c>
      <c r="U8" s="14">
        <v>194</v>
      </c>
      <c r="V8" s="14">
        <v>2</v>
      </c>
      <c r="W8" s="14" t="s">
        <v>70</v>
      </c>
      <c r="X8" s="8" t="s">
        <v>80</v>
      </c>
    </row>
    <row r="9" spans="1:24" ht="38.25">
      <c r="A9" s="221"/>
      <c r="B9" s="8">
        <v>5</v>
      </c>
      <c r="C9" s="9" t="s">
        <v>98</v>
      </c>
      <c r="D9" s="70" t="s">
        <v>178</v>
      </c>
      <c r="E9" s="8" t="s">
        <v>70</v>
      </c>
      <c r="F9" s="13" t="s">
        <v>80</v>
      </c>
      <c r="G9" s="8" t="s">
        <v>99</v>
      </c>
      <c r="H9" s="81">
        <v>1962000</v>
      </c>
      <c r="I9" s="10" t="s">
        <v>72</v>
      </c>
      <c r="J9" s="11" t="s">
        <v>100</v>
      </c>
      <c r="K9" s="12" t="s">
        <v>101</v>
      </c>
      <c r="L9" s="13" t="s">
        <v>102</v>
      </c>
      <c r="M9" s="13"/>
      <c r="N9" s="13" t="s">
        <v>103</v>
      </c>
      <c r="O9" s="13" t="s">
        <v>79</v>
      </c>
      <c r="P9" s="13" t="s">
        <v>79</v>
      </c>
      <c r="Q9" s="13" t="s">
        <v>79</v>
      </c>
      <c r="R9" s="13" t="s">
        <v>79</v>
      </c>
      <c r="S9" s="13" t="s">
        <v>1</v>
      </c>
      <c r="T9" s="13" t="s">
        <v>79</v>
      </c>
      <c r="U9" s="14">
        <v>804</v>
      </c>
      <c r="V9" s="14">
        <v>1</v>
      </c>
      <c r="W9" s="14" t="s">
        <v>70</v>
      </c>
      <c r="X9" s="8" t="s">
        <v>80</v>
      </c>
    </row>
    <row r="10" spans="1:24" ht="25.5">
      <c r="A10" s="221"/>
      <c r="B10" s="8">
        <v>6</v>
      </c>
      <c r="C10" s="9" t="s">
        <v>98</v>
      </c>
      <c r="D10" s="70" t="s">
        <v>178</v>
      </c>
      <c r="E10" s="8" t="s">
        <v>70</v>
      </c>
      <c r="F10" s="13" t="s">
        <v>80</v>
      </c>
      <c r="G10" s="8" t="s">
        <v>104</v>
      </c>
      <c r="H10" s="81">
        <v>1072000</v>
      </c>
      <c r="I10" s="10" t="s">
        <v>72</v>
      </c>
      <c r="J10" s="11" t="s">
        <v>105</v>
      </c>
      <c r="K10" s="12" t="s">
        <v>106</v>
      </c>
      <c r="L10" s="13" t="s">
        <v>102</v>
      </c>
      <c r="M10" s="13"/>
      <c r="N10" s="13" t="s">
        <v>87</v>
      </c>
      <c r="O10" s="13" t="s">
        <v>79</v>
      </c>
      <c r="P10" s="13" t="s">
        <v>79</v>
      </c>
      <c r="Q10" s="13" t="s">
        <v>79</v>
      </c>
      <c r="R10" s="13" t="s">
        <v>79</v>
      </c>
      <c r="S10" s="13" t="s">
        <v>1</v>
      </c>
      <c r="T10" s="13" t="s">
        <v>79</v>
      </c>
      <c r="U10" s="14">
        <v>346</v>
      </c>
      <c r="V10" s="14">
        <v>1</v>
      </c>
      <c r="W10" s="8" t="s">
        <v>80</v>
      </c>
      <c r="X10" s="8" t="s">
        <v>80</v>
      </c>
    </row>
    <row r="11" spans="1:24" ht="25.5">
      <c r="A11" s="221"/>
      <c r="B11" s="8">
        <v>7</v>
      </c>
      <c r="C11" s="9" t="s">
        <v>98</v>
      </c>
      <c r="D11" s="70" t="s">
        <v>178</v>
      </c>
      <c r="E11" s="8" t="s">
        <v>70</v>
      </c>
      <c r="F11" s="13" t="s">
        <v>80</v>
      </c>
      <c r="G11" s="8" t="s">
        <v>107</v>
      </c>
      <c r="H11" s="81">
        <v>287000</v>
      </c>
      <c r="I11" s="10" t="s">
        <v>72</v>
      </c>
      <c r="J11" s="11" t="s">
        <v>108</v>
      </c>
      <c r="K11" s="12" t="s">
        <v>109</v>
      </c>
      <c r="L11" s="13" t="s">
        <v>86</v>
      </c>
      <c r="M11" s="13" t="s">
        <v>76</v>
      </c>
      <c r="N11" s="13" t="s">
        <v>92</v>
      </c>
      <c r="O11" s="13" t="s">
        <v>79</v>
      </c>
      <c r="P11" s="13" t="s">
        <v>79</v>
      </c>
      <c r="Q11" s="13" t="s">
        <v>79</v>
      </c>
      <c r="R11" s="13" t="s">
        <v>79</v>
      </c>
      <c r="S11" s="13" t="s">
        <v>79</v>
      </c>
      <c r="T11" s="13" t="s">
        <v>79</v>
      </c>
      <c r="U11" s="14">
        <v>90.05</v>
      </c>
      <c r="V11" s="14">
        <v>1</v>
      </c>
      <c r="W11" s="8" t="s">
        <v>80</v>
      </c>
      <c r="X11" s="8" t="s">
        <v>80</v>
      </c>
    </row>
    <row r="12" spans="1:24" ht="25.5">
      <c r="A12" s="221"/>
      <c r="B12" s="8">
        <v>8</v>
      </c>
      <c r="C12" s="9" t="s">
        <v>98</v>
      </c>
      <c r="D12" s="70" t="s">
        <v>178</v>
      </c>
      <c r="E12" s="8" t="s">
        <v>70</v>
      </c>
      <c r="F12" s="13" t="s">
        <v>80</v>
      </c>
      <c r="G12" s="8" t="s">
        <v>110</v>
      </c>
      <c r="H12" s="81">
        <v>357000</v>
      </c>
      <c r="I12" s="10" t="s">
        <v>72</v>
      </c>
      <c r="J12" s="11" t="s">
        <v>111</v>
      </c>
      <c r="K12" s="12" t="s">
        <v>112</v>
      </c>
      <c r="L12" s="13" t="s">
        <v>86</v>
      </c>
      <c r="M12" s="13" t="s">
        <v>97</v>
      </c>
      <c r="N12" s="13" t="s">
        <v>87</v>
      </c>
      <c r="O12" s="13" t="s">
        <v>79</v>
      </c>
      <c r="P12" s="13" t="s">
        <v>79</v>
      </c>
      <c r="Q12" s="13" t="s">
        <v>79</v>
      </c>
      <c r="R12" s="13" t="s">
        <v>79</v>
      </c>
      <c r="S12" s="13" t="s">
        <v>79</v>
      </c>
      <c r="T12" s="13" t="s">
        <v>79</v>
      </c>
      <c r="U12" s="14">
        <v>112.44</v>
      </c>
      <c r="V12" s="14">
        <v>1</v>
      </c>
      <c r="W12" s="14" t="s">
        <v>70</v>
      </c>
      <c r="X12" s="8" t="s">
        <v>80</v>
      </c>
    </row>
    <row r="13" spans="1:24" ht="38.25">
      <c r="A13" s="221"/>
      <c r="B13" s="8">
        <v>9</v>
      </c>
      <c r="C13" s="9" t="s">
        <v>98</v>
      </c>
      <c r="D13" s="70"/>
      <c r="E13" s="8" t="s">
        <v>70</v>
      </c>
      <c r="F13" s="13" t="s">
        <v>80</v>
      </c>
      <c r="G13" s="8" t="s">
        <v>113</v>
      </c>
      <c r="H13" s="81">
        <v>3158000</v>
      </c>
      <c r="I13" s="10" t="s">
        <v>72</v>
      </c>
      <c r="J13" s="11" t="s">
        <v>195</v>
      </c>
      <c r="K13" s="12" t="s">
        <v>114</v>
      </c>
      <c r="L13" s="13" t="s">
        <v>86</v>
      </c>
      <c r="M13" s="13" t="s">
        <v>76</v>
      </c>
      <c r="N13" s="13" t="s">
        <v>92</v>
      </c>
      <c r="O13" s="13" t="s">
        <v>79</v>
      </c>
      <c r="P13" s="13" t="s">
        <v>79</v>
      </c>
      <c r="Q13" s="13" t="s">
        <v>79</v>
      </c>
      <c r="R13" s="13" t="s">
        <v>79</v>
      </c>
      <c r="S13" s="13" t="s">
        <v>1</v>
      </c>
      <c r="T13" s="13" t="s">
        <v>79</v>
      </c>
      <c r="U13" s="14">
        <v>990.5</v>
      </c>
      <c r="V13" s="14">
        <v>1</v>
      </c>
      <c r="W13" s="8" t="s">
        <v>80</v>
      </c>
      <c r="X13" s="8" t="s">
        <v>80</v>
      </c>
    </row>
    <row r="14" spans="1:24" ht="38.25">
      <c r="A14" s="221"/>
      <c r="B14" s="8">
        <v>10</v>
      </c>
      <c r="C14" s="9" t="s">
        <v>98</v>
      </c>
      <c r="D14" s="70" t="s">
        <v>178</v>
      </c>
      <c r="E14" s="8" t="s">
        <v>70</v>
      </c>
      <c r="F14" s="13" t="s">
        <v>80</v>
      </c>
      <c r="G14" s="8" t="s">
        <v>115</v>
      </c>
      <c r="H14" s="81">
        <v>1027000</v>
      </c>
      <c r="I14" s="10" t="s">
        <v>72</v>
      </c>
      <c r="J14" s="11" t="s">
        <v>116</v>
      </c>
      <c r="K14" s="12" t="s">
        <v>117</v>
      </c>
      <c r="L14" s="13" t="s">
        <v>118</v>
      </c>
      <c r="M14" s="13" t="s">
        <v>76</v>
      </c>
      <c r="N14" s="13" t="s">
        <v>92</v>
      </c>
      <c r="O14" s="13" t="s">
        <v>79</v>
      </c>
      <c r="P14" s="13" t="s">
        <v>79</v>
      </c>
      <c r="Q14" s="13" t="s">
        <v>79</v>
      </c>
      <c r="R14" s="13" t="s">
        <v>79</v>
      </c>
      <c r="S14" s="13" t="s">
        <v>79</v>
      </c>
      <c r="T14" s="13" t="s">
        <v>79</v>
      </c>
      <c r="U14" s="14">
        <v>322.7</v>
      </c>
      <c r="V14" s="14">
        <v>1</v>
      </c>
      <c r="W14" s="8" t="s">
        <v>80</v>
      </c>
      <c r="X14" s="8" t="s">
        <v>80</v>
      </c>
    </row>
    <row r="15" spans="1:24" ht="38.25">
      <c r="A15" s="221"/>
      <c r="B15" s="8">
        <v>11</v>
      </c>
      <c r="C15" s="9" t="s">
        <v>119</v>
      </c>
      <c r="D15" s="70" t="s">
        <v>178</v>
      </c>
      <c r="E15" s="8" t="s">
        <v>70</v>
      </c>
      <c r="F15" s="13" t="s">
        <v>80</v>
      </c>
      <c r="G15" s="8" t="s">
        <v>99</v>
      </c>
      <c r="H15" s="81">
        <v>2391000</v>
      </c>
      <c r="I15" s="10" t="s">
        <v>72</v>
      </c>
      <c r="J15" s="11" t="s">
        <v>120</v>
      </c>
      <c r="K15" s="12" t="s">
        <v>121</v>
      </c>
      <c r="L15" s="13" t="s">
        <v>96</v>
      </c>
      <c r="M15" s="13" t="s">
        <v>97</v>
      </c>
      <c r="N15" s="13" t="s">
        <v>103</v>
      </c>
      <c r="O15" s="13" t="s">
        <v>122</v>
      </c>
      <c r="P15" s="13" t="s">
        <v>79</v>
      </c>
      <c r="Q15" s="13" t="s">
        <v>79</v>
      </c>
      <c r="R15" s="13" t="s">
        <v>79</v>
      </c>
      <c r="S15" s="13" t="s">
        <v>79</v>
      </c>
      <c r="T15" s="13" t="s">
        <v>79</v>
      </c>
      <c r="U15" s="14">
        <v>842</v>
      </c>
      <c r="V15" s="14">
        <v>2</v>
      </c>
      <c r="W15" s="8" t="s">
        <v>80</v>
      </c>
      <c r="X15" s="8" t="s">
        <v>80</v>
      </c>
    </row>
    <row r="16" spans="1:24" ht="51">
      <c r="A16" s="221"/>
      <c r="B16" s="8">
        <v>12</v>
      </c>
      <c r="C16" s="9" t="s">
        <v>123</v>
      </c>
      <c r="D16" s="70" t="s">
        <v>179</v>
      </c>
      <c r="E16" s="8" t="s">
        <v>70</v>
      </c>
      <c r="F16" s="13" t="s">
        <v>80</v>
      </c>
      <c r="G16" s="8" t="s">
        <v>124</v>
      </c>
      <c r="H16" s="81">
        <v>1333000</v>
      </c>
      <c r="I16" s="10" t="s">
        <v>72</v>
      </c>
      <c r="J16" s="11" t="s">
        <v>125</v>
      </c>
      <c r="K16" s="12" t="s">
        <v>126</v>
      </c>
      <c r="L16" s="13" t="s">
        <v>127</v>
      </c>
      <c r="M16" s="13" t="s">
        <v>97</v>
      </c>
      <c r="N16" s="13" t="s">
        <v>128</v>
      </c>
      <c r="O16" s="13" t="s">
        <v>79</v>
      </c>
      <c r="P16" s="13" t="s">
        <v>79</v>
      </c>
      <c r="Q16" s="13" t="s">
        <v>79</v>
      </c>
      <c r="R16" s="13" t="s">
        <v>79</v>
      </c>
      <c r="S16" s="13" t="s">
        <v>79</v>
      </c>
      <c r="T16" s="13" t="s">
        <v>79</v>
      </c>
      <c r="U16" s="14">
        <v>551</v>
      </c>
      <c r="V16" s="14">
        <v>2</v>
      </c>
      <c r="W16" s="8" t="s">
        <v>80</v>
      </c>
      <c r="X16" s="14" t="s">
        <v>70</v>
      </c>
    </row>
    <row r="17" spans="1:24" ht="25.5">
      <c r="A17" s="221"/>
      <c r="B17" s="8">
        <v>13</v>
      </c>
      <c r="C17" s="9" t="s">
        <v>129</v>
      </c>
      <c r="D17" s="70" t="s">
        <v>180</v>
      </c>
      <c r="E17" s="8" t="s">
        <v>70</v>
      </c>
      <c r="F17" s="13" t="s">
        <v>80</v>
      </c>
      <c r="G17" s="8" t="s">
        <v>99</v>
      </c>
      <c r="H17" s="81">
        <v>436000</v>
      </c>
      <c r="I17" s="10" t="s">
        <v>72</v>
      </c>
      <c r="J17" s="11" t="s">
        <v>130</v>
      </c>
      <c r="K17" s="12" t="s">
        <v>131</v>
      </c>
      <c r="L17" s="13" t="s">
        <v>96</v>
      </c>
      <c r="M17" s="13"/>
      <c r="N17" s="13" t="s">
        <v>87</v>
      </c>
      <c r="O17" s="13" t="s">
        <v>79</v>
      </c>
      <c r="P17" s="13" t="s">
        <v>79</v>
      </c>
      <c r="Q17" s="13"/>
      <c r="R17" s="13" t="s">
        <v>79</v>
      </c>
      <c r="S17" s="13" t="s">
        <v>1</v>
      </c>
      <c r="T17" s="13"/>
      <c r="U17" s="14">
        <v>180.82</v>
      </c>
      <c r="V17" s="14">
        <v>1</v>
      </c>
      <c r="W17" s="8" t="s">
        <v>80</v>
      </c>
      <c r="X17" s="8" t="s">
        <v>80</v>
      </c>
    </row>
    <row r="18" spans="1:24" ht="25.5">
      <c r="A18" s="221"/>
      <c r="B18" s="8">
        <v>14</v>
      </c>
      <c r="C18" s="9" t="s">
        <v>132</v>
      </c>
      <c r="D18" s="70" t="s">
        <v>181</v>
      </c>
      <c r="E18" s="8" t="s">
        <v>70</v>
      </c>
      <c r="F18" s="13" t="s">
        <v>70</v>
      </c>
      <c r="G18" s="8"/>
      <c r="H18" s="81">
        <v>1126000</v>
      </c>
      <c r="I18" s="10" t="s">
        <v>72</v>
      </c>
      <c r="J18" s="11"/>
      <c r="K18" s="12" t="s">
        <v>133</v>
      </c>
      <c r="L18" s="13" t="s">
        <v>86</v>
      </c>
      <c r="M18" s="13" t="s">
        <v>134</v>
      </c>
      <c r="N18" s="13" t="s">
        <v>77</v>
      </c>
      <c r="O18" s="13" t="s">
        <v>79</v>
      </c>
      <c r="P18" s="13" t="s">
        <v>79</v>
      </c>
      <c r="Q18" s="13" t="s">
        <v>79</v>
      </c>
      <c r="R18" s="13" t="s">
        <v>79</v>
      </c>
      <c r="S18" s="13" t="s">
        <v>79</v>
      </c>
      <c r="T18" s="13" t="s">
        <v>79</v>
      </c>
      <c r="U18" s="14">
        <v>591.87</v>
      </c>
      <c r="V18" s="14">
        <v>3</v>
      </c>
      <c r="W18" s="14"/>
      <c r="X18" s="8" t="s">
        <v>80</v>
      </c>
    </row>
    <row r="19" spans="1:24" ht="54.75" customHeight="1">
      <c r="A19" s="221"/>
      <c r="B19" s="8">
        <v>15</v>
      </c>
      <c r="C19" s="9" t="s">
        <v>135</v>
      </c>
      <c r="D19" s="70" t="s">
        <v>182</v>
      </c>
      <c r="E19" s="8" t="s">
        <v>70</v>
      </c>
      <c r="F19" s="13" t="s">
        <v>70</v>
      </c>
      <c r="G19" s="8"/>
      <c r="H19" s="81">
        <v>255000</v>
      </c>
      <c r="I19" s="10" t="s">
        <v>72</v>
      </c>
      <c r="J19" s="11"/>
      <c r="K19" s="12" t="s">
        <v>133</v>
      </c>
      <c r="L19" s="13" t="s">
        <v>86</v>
      </c>
      <c r="M19" s="13" t="s">
        <v>134</v>
      </c>
      <c r="N19" s="13" t="s">
        <v>77</v>
      </c>
      <c r="O19" s="13" t="s">
        <v>79</v>
      </c>
      <c r="P19" s="13" t="s">
        <v>79</v>
      </c>
      <c r="Q19" s="13" t="s">
        <v>79</v>
      </c>
      <c r="R19" s="13" t="s">
        <v>79</v>
      </c>
      <c r="S19" s="13"/>
      <c r="T19" s="13"/>
      <c r="U19" s="14">
        <v>160.97</v>
      </c>
      <c r="V19" s="14">
        <v>1</v>
      </c>
      <c r="W19" s="8" t="s">
        <v>80</v>
      </c>
      <c r="X19" s="8" t="s">
        <v>80</v>
      </c>
    </row>
    <row r="20" spans="1:24" ht="54.75" customHeight="1">
      <c r="A20" s="221"/>
      <c r="B20" s="8">
        <v>16</v>
      </c>
      <c r="C20" s="9" t="s">
        <v>135</v>
      </c>
      <c r="D20" s="70" t="s">
        <v>183</v>
      </c>
      <c r="E20" s="8" t="s">
        <v>70</v>
      </c>
      <c r="F20" s="13" t="s">
        <v>70</v>
      </c>
      <c r="G20" s="8"/>
      <c r="H20" s="81">
        <v>255000</v>
      </c>
      <c r="I20" s="10" t="s">
        <v>72</v>
      </c>
      <c r="J20" s="11"/>
      <c r="K20" s="12" t="s">
        <v>133</v>
      </c>
      <c r="L20" s="13" t="s">
        <v>86</v>
      </c>
      <c r="M20" s="13" t="s">
        <v>134</v>
      </c>
      <c r="N20" s="13" t="s">
        <v>77</v>
      </c>
      <c r="O20" s="13" t="s">
        <v>79</v>
      </c>
      <c r="P20" s="13" t="s">
        <v>79</v>
      </c>
      <c r="Q20" s="13" t="s">
        <v>79</v>
      </c>
      <c r="R20" s="13" t="s">
        <v>79</v>
      </c>
      <c r="S20" s="13"/>
      <c r="T20" s="13"/>
      <c r="U20" s="14">
        <v>160</v>
      </c>
      <c r="V20" s="14"/>
      <c r="W20" s="14"/>
      <c r="X20" s="14"/>
    </row>
    <row r="21" spans="1:24" ht="25.5">
      <c r="A21" s="221"/>
      <c r="B21" s="8">
        <v>17</v>
      </c>
      <c r="C21" s="9" t="s">
        <v>98</v>
      </c>
      <c r="D21" s="70" t="s">
        <v>178</v>
      </c>
      <c r="E21" s="8" t="s">
        <v>70</v>
      </c>
      <c r="F21" s="13" t="s">
        <v>70</v>
      </c>
      <c r="G21" s="8" t="s">
        <v>136</v>
      </c>
      <c r="H21" s="81">
        <v>1164000</v>
      </c>
      <c r="I21" s="10" t="s">
        <v>72</v>
      </c>
      <c r="J21" s="11" t="s">
        <v>137</v>
      </c>
      <c r="K21" s="12" t="s">
        <v>138</v>
      </c>
      <c r="L21" s="13" t="s">
        <v>96</v>
      </c>
      <c r="M21" s="13" t="s">
        <v>134</v>
      </c>
      <c r="N21" s="13" t="s">
        <v>92</v>
      </c>
      <c r="O21" s="13" t="s">
        <v>79</v>
      </c>
      <c r="P21" s="13" t="s">
        <v>79</v>
      </c>
      <c r="Q21" s="13" t="s">
        <v>79</v>
      </c>
      <c r="R21" s="13" t="s">
        <v>79</v>
      </c>
      <c r="S21" s="13" t="s">
        <v>79</v>
      </c>
      <c r="T21" s="13" t="s">
        <v>79</v>
      </c>
      <c r="U21" s="14">
        <v>347.57</v>
      </c>
      <c r="V21" s="14">
        <v>1</v>
      </c>
      <c r="W21" s="8" t="s">
        <v>80</v>
      </c>
      <c r="X21" s="8" t="s">
        <v>80</v>
      </c>
    </row>
    <row r="22" spans="1:24" ht="38.25">
      <c r="A22" s="221"/>
      <c r="B22" s="8">
        <v>18</v>
      </c>
      <c r="C22" s="9" t="s">
        <v>139</v>
      </c>
      <c r="D22" s="70" t="s">
        <v>184</v>
      </c>
      <c r="E22" s="8" t="s">
        <v>70</v>
      </c>
      <c r="F22" s="13" t="s">
        <v>70</v>
      </c>
      <c r="G22" s="8" t="s">
        <v>140</v>
      </c>
      <c r="H22" s="81">
        <v>382000</v>
      </c>
      <c r="I22" s="10" t="s">
        <v>72</v>
      </c>
      <c r="J22" s="11" t="s">
        <v>141</v>
      </c>
      <c r="K22" s="12" t="s">
        <v>142</v>
      </c>
      <c r="L22" s="13" t="s">
        <v>86</v>
      </c>
      <c r="M22" s="13" t="s">
        <v>134</v>
      </c>
      <c r="N22" s="13" t="s">
        <v>92</v>
      </c>
      <c r="O22" s="13" t="s">
        <v>79</v>
      </c>
      <c r="P22" s="13" t="s">
        <v>79</v>
      </c>
      <c r="Q22" s="13" t="s">
        <v>79</v>
      </c>
      <c r="R22" s="13" t="s">
        <v>79</v>
      </c>
      <c r="S22" s="13" t="s">
        <v>1</v>
      </c>
      <c r="T22" s="13" t="s">
        <v>79</v>
      </c>
      <c r="U22" s="14">
        <v>114.33</v>
      </c>
      <c r="V22" s="14">
        <v>2</v>
      </c>
      <c r="W22" s="8" t="s">
        <v>80</v>
      </c>
      <c r="X22" s="8" t="s">
        <v>80</v>
      </c>
    </row>
    <row r="23" spans="1:24" ht="38.25">
      <c r="A23" s="221"/>
      <c r="B23" s="8">
        <v>19</v>
      </c>
      <c r="C23" s="9" t="s">
        <v>143</v>
      </c>
      <c r="D23" s="70" t="s">
        <v>185</v>
      </c>
      <c r="E23" s="8" t="s">
        <v>80</v>
      </c>
      <c r="F23" s="13" t="s">
        <v>70</v>
      </c>
      <c r="G23" s="8" t="s">
        <v>136</v>
      </c>
      <c r="H23" s="81">
        <v>127000</v>
      </c>
      <c r="I23" s="10" t="s">
        <v>72</v>
      </c>
      <c r="J23" s="11" t="s">
        <v>144</v>
      </c>
      <c r="K23" s="12" t="s">
        <v>145</v>
      </c>
      <c r="L23" s="13" t="s">
        <v>86</v>
      </c>
      <c r="M23" s="13" t="s">
        <v>134</v>
      </c>
      <c r="N23" s="13" t="s">
        <v>77</v>
      </c>
      <c r="O23" s="13" t="s">
        <v>79</v>
      </c>
      <c r="P23" s="13" t="s">
        <v>79</v>
      </c>
      <c r="Q23" s="13"/>
      <c r="R23" s="13"/>
      <c r="S23" s="13"/>
      <c r="T23" s="13"/>
      <c r="U23" s="14">
        <v>45</v>
      </c>
      <c r="V23" s="14">
        <v>1</v>
      </c>
      <c r="W23" s="8" t="s">
        <v>80</v>
      </c>
      <c r="X23" s="8" t="s">
        <v>80</v>
      </c>
    </row>
    <row r="24" spans="1:24" ht="38.25">
      <c r="A24" s="221"/>
      <c r="B24" s="8">
        <v>20</v>
      </c>
      <c r="C24" s="9" t="s">
        <v>146</v>
      </c>
      <c r="D24" s="70" t="s">
        <v>180</v>
      </c>
      <c r="E24" s="8" t="s">
        <v>70</v>
      </c>
      <c r="F24" s="13" t="s">
        <v>70</v>
      </c>
      <c r="G24" s="8" t="s">
        <v>136</v>
      </c>
      <c r="H24" s="81">
        <v>101000</v>
      </c>
      <c r="I24" s="10" t="s">
        <v>72</v>
      </c>
      <c r="J24" s="11" t="s">
        <v>147</v>
      </c>
      <c r="K24" s="12" t="s">
        <v>148</v>
      </c>
      <c r="L24" s="13" t="s">
        <v>86</v>
      </c>
      <c r="M24" s="13" t="s">
        <v>134</v>
      </c>
      <c r="N24" s="13" t="s">
        <v>92</v>
      </c>
      <c r="O24" s="13" t="s">
        <v>79</v>
      </c>
      <c r="P24" s="13" t="s">
        <v>79</v>
      </c>
      <c r="Q24" s="13"/>
      <c r="R24" s="13" t="s">
        <v>79</v>
      </c>
      <c r="S24" s="13"/>
      <c r="T24" s="13"/>
      <c r="U24" s="14">
        <v>36.21</v>
      </c>
      <c r="V24" s="14">
        <v>1</v>
      </c>
      <c r="W24" s="8" t="s">
        <v>80</v>
      </c>
      <c r="X24" s="8" t="s">
        <v>80</v>
      </c>
    </row>
    <row r="25" spans="1:24" ht="89.25">
      <c r="A25" s="221"/>
      <c r="B25" s="8">
        <v>21</v>
      </c>
      <c r="C25" s="9" t="s">
        <v>146</v>
      </c>
      <c r="D25" s="64" t="s">
        <v>186</v>
      </c>
      <c r="E25" s="8" t="s">
        <v>70</v>
      </c>
      <c r="F25" s="13" t="s">
        <v>70</v>
      </c>
      <c r="G25" s="8" t="s">
        <v>136</v>
      </c>
      <c r="H25" s="82">
        <v>76000</v>
      </c>
      <c r="I25" s="10" t="s">
        <v>72</v>
      </c>
      <c r="J25" s="11" t="s">
        <v>149</v>
      </c>
      <c r="K25" s="12" t="s">
        <v>150</v>
      </c>
      <c r="L25" s="8" t="s">
        <v>86</v>
      </c>
      <c r="M25" s="8" t="s">
        <v>134</v>
      </c>
      <c r="N25" s="8" t="s">
        <v>77</v>
      </c>
      <c r="O25" s="8"/>
      <c r="P25" s="8"/>
      <c r="Q25" s="8"/>
      <c r="R25" s="8"/>
      <c r="S25" s="8"/>
      <c r="T25" s="8"/>
      <c r="U25" s="15">
        <v>27.14</v>
      </c>
      <c r="V25" s="15">
        <v>1</v>
      </c>
      <c r="W25" s="8" t="s">
        <v>80</v>
      </c>
      <c r="X25" s="8" t="s">
        <v>80</v>
      </c>
    </row>
    <row r="26" spans="1:24" ht="25.5">
      <c r="A26" s="221"/>
      <c r="B26" s="8">
        <v>22</v>
      </c>
      <c r="C26" s="9" t="s">
        <v>151</v>
      </c>
      <c r="D26" s="70" t="s">
        <v>187</v>
      </c>
      <c r="E26" s="8" t="s">
        <v>70</v>
      </c>
      <c r="F26" s="8"/>
      <c r="G26" s="8" t="s">
        <v>140</v>
      </c>
      <c r="H26" s="81">
        <v>192000</v>
      </c>
      <c r="I26" s="10" t="s">
        <v>72</v>
      </c>
      <c r="J26" s="11" t="s">
        <v>152</v>
      </c>
      <c r="K26" s="12" t="s">
        <v>153</v>
      </c>
      <c r="L26" s="8" t="s">
        <v>86</v>
      </c>
      <c r="M26" s="8" t="s">
        <v>134</v>
      </c>
      <c r="N26" s="8"/>
      <c r="O26" s="8"/>
      <c r="P26" s="8"/>
      <c r="Q26" s="8"/>
      <c r="R26" s="8"/>
      <c r="S26" s="8"/>
      <c r="T26" s="8"/>
      <c r="U26" s="15">
        <v>62</v>
      </c>
      <c r="V26" s="15">
        <v>1</v>
      </c>
      <c r="W26" s="15"/>
      <c r="X26" s="8" t="s">
        <v>80</v>
      </c>
    </row>
    <row r="27" spans="1:24" ht="25.5">
      <c r="A27" s="221"/>
      <c r="B27" s="8">
        <v>23</v>
      </c>
      <c r="C27" s="9" t="s">
        <v>151</v>
      </c>
      <c r="D27" s="70" t="s">
        <v>187</v>
      </c>
      <c r="E27" s="8" t="s">
        <v>70</v>
      </c>
      <c r="F27" s="8"/>
      <c r="G27" s="8" t="s">
        <v>140</v>
      </c>
      <c r="H27" s="81">
        <v>158000</v>
      </c>
      <c r="I27" s="10" t="s">
        <v>72</v>
      </c>
      <c r="J27" s="11" t="s">
        <v>152</v>
      </c>
      <c r="K27" s="12" t="s">
        <v>154</v>
      </c>
      <c r="L27" s="8" t="s">
        <v>86</v>
      </c>
      <c r="M27" s="8" t="s">
        <v>134</v>
      </c>
      <c r="N27" s="8" t="s">
        <v>155</v>
      </c>
      <c r="O27" s="8"/>
      <c r="P27" s="8"/>
      <c r="Q27" s="8"/>
      <c r="R27" s="8"/>
      <c r="S27" s="8"/>
      <c r="T27" s="8"/>
      <c r="U27" s="15">
        <v>51</v>
      </c>
      <c r="V27" s="15">
        <v>1</v>
      </c>
      <c r="W27" s="15"/>
      <c r="X27" s="8" t="s">
        <v>80</v>
      </c>
    </row>
    <row r="28" spans="1:24" ht="63.75">
      <c r="A28" s="221"/>
      <c r="B28" s="8">
        <v>24</v>
      </c>
      <c r="C28" s="9" t="s">
        <v>156</v>
      </c>
      <c r="D28" s="70" t="s">
        <v>189</v>
      </c>
      <c r="E28" s="8" t="s">
        <v>70</v>
      </c>
      <c r="F28" s="13" t="s">
        <v>82</v>
      </c>
      <c r="G28" s="8" t="s">
        <v>157</v>
      </c>
      <c r="H28" s="81">
        <v>99000</v>
      </c>
      <c r="I28" s="10" t="s">
        <v>72</v>
      </c>
      <c r="J28" s="11" t="s">
        <v>158</v>
      </c>
      <c r="K28" s="12" t="s">
        <v>188</v>
      </c>
      <c r="L28" s="8" t="s">
        <v>86</v>
      </c>
      <c r="M28" s="8" t="s">
        <v>134</v>
      </c>
      <c r="N28" s="8" t="s">
        <v>92</v>
      </c>
      <c r="O28" s="13" t="s">
        <v>79</v>
      </c>
      <c r="P28" s="13" t="s">
        <v>79</v>
      </c>
      <c r="Q28" s="13" t="s">
        <v>79</v>
      </c>
      <c r="R28" s="13" t="s">
        <v>79</v>
      </c>
      <c r="S28" s="8"/>
      <c r="T28" s="13" t="s">
        <v>79</v>
      </c>
      <c r="U28" s="15">
        <v>31.95</v>
      </c>
      <c r="V28" s="15">
        <v>1</v>
      </c>
      <c r="W28" s="15" t="s">
        <v>70</v>
      </c>
      <c r="X28" s="8" t="s">
        <v>80</v>
      </c>
    </row>
    <row r="29" spans="1:24" ht="200.25" customHeight="1">
      <c r="A29" s="221"/>
      <c r="B29" s="8">
        <v>25</v>
      </c>
      <c r="C29" s="9" t="s">
        <v>159</v>
      </c>
      <c r="D29" s="70" t="s">
        <v>190</v>
      </c>
      <c r="E29" s="8" t="s">
        <v>70</v>
      </c>
      <c r="F29" s="8" t="s">
        <v>80</v>
      </c>
      <c r="G29" s="8">
        <v>2011</v>
      </c>
      <c r="H29" s="83">
        <v>1974155.67</v>
      </c>
      <c r="I29" s="8" t="s">
        <v>160</v>
      </c>
      <c r="J29" s="16" t="s">
        <v>161</v>
      </c>
      <c r="K29" s="12" t="s">
        <v>162</v>
      </c>
      <c r="L29" s="8" t="s">
        <v>163</v>
      </c>
      <c r="M29" s="8"/>
      <c r="N29" s="8" t="s">
        <v>164</v>
      </c>
      <c r="O29" s="13" t="s">
        <v>79</v>
      </c>
      <c r="P29" s="13" t="s">
        <v>79</v>
      </c>
      <c r="Q29" s="13" t="s">
        <v>79</v>
      </c>
      <c r="R29" s="13" t="s">
        <v>79</v>
      </c>
      <c r="S29" s="8" t="s">
        <v>1</v>
      </c>
      <c r="T29" s="8"/>
      <c r="U29" s="8">
        <v>237.75</v>
      </c>
      <c r="V29" s="8">
        <v>1</v>
      </c>
      <c r="W29" s="8" t="s">
        <v>80</v>
      </c>
      <c r="X29" s="8" t="s">
        <v>80</v>
      </c>
    </row>
    <row r="30" spans="1:24" ht="38.25">
      <c r="A30" s="221"/>
      <c r="B30" s="8">
        <v>26</v>
      </c>
      <c r="C30" s="9" t="s">
        <v>193</v>
      </c>
      <c r="D30" s="70"/>
      <c r="E30" s="8"/>
      <c r="F30" s="8"/>
      <c r="G30" s="8"/>
      <c r="H30" s="83">
        <v>463835.7</v>
      </c>
      <c r="I30" s="8" t="s">
        <v>160</v>
      </c>
      <c r="J30" s="16"/>
      <c r="K30" s="12" t="s">
        <v>165</v>
      </c>
      <c r="L30" s="70"/>
      <c r="M30" s="70"/>
      <c r="N30" s="70"/>
      <c r="O30" s="8"/>
      <c r="P30" s="8"/>
      <c r="Q30" s="8"/>
      <c r="R30" s="8"/>
      <c r="S30" s="8"/>
      <c r="T30" s="8"/>
      <c r="U30" s="15" t="s">
        <v>166</v>
      </c>
      <c r="V30" s="15"/>
      <c r="W30" s="15"/>
      <c r="X30" s="15"/>
    </row>
    <row r="31" spans="1:24" ht="25.5">
      <c r="A31" s="221"/>
      <c r="B31" s="8">
        <v>27</v>
      </c>
      <c r="C31" s="9" t="s">
        <v>192</v>
      </c>
      <c r="D31" s="70"/>
      <c r="E31" s="8"/>
      <c r="F31" s="8"/>
      <c r="G31" s="8"/>
      <c r="H31" s="83">
        <v>45984.13</v>
      </c>
      <c r="I31" s="8" t="s">
        <v>160</v>
      </c>
      <c r="J31" s="16"/>
      <c r="K31" s="12" t="s">
        <v>165</v>
      </c>
      <c r="L31" s="70"/>
      <c r="M31" s="70"/>
      <c r="N31" s="70"/>
      <c r="O31" s="8"/>
      <c r="P31" s="8"/>
      <c r="Q31" s="8"/>
      <c r="R31" s="8"/>
      <c r="S31" s="8"/>
      <c r="T31" s="8"/>
      <c r="U31" s="15" t="s">
        <v>167</v>
      </c>
      <c r="V31" s="15"/>
      <c r="W31" s="15"/>
      <c r="X31" s="15"/>
    </row>
    <row r="32" spans="1:24" ht="25.5">
      <c r="A32" s="221"/>
      <c r="B32" s="8">
        <v>28</v>
      </c>
      <c r="C32" s="9" t="s">
        <v>209</v>
      </c>
      <c r="D32" s="71" t="s">
        <v>208</v>
      </c>
      <c r="E32" s="8"/>
      <c r="F32" s="8"/>
      <c r="G32" s="8"/>
      <c r="H32" s="83">
        <v>10491.87</v>
      </c>
      <c r="I32" s="8" t="s">
        <v>160</v>
      </c>
      <c r="J32" s="16"/>
      <c r="K32" s="12" t="s">
        <v>165</v>
      </c>
      <c r="L32" s="8" t="s">
        <v>96</v>
      </c>
      <c r="M32" s="8"/>
      <c r="N32" s="8" t="s">
        <v>87</v>
      </c>
      <c r="O32" s="8"/>
      <c r="P32" s="8"/>
      <c r="Q32" s="8"/>
      <c r="R32" s="8"/>
      <c r="S32" s="8"/>
      <c r="T32" s="8"/>
      <c r="U32" s="15">
        <v>128</v>
      </c>
      <c r="V32" s="15"/>
      <c r="W32" s="15"/>
      <c r="X32" s="15"/>
    </row>
    <row r="33" spans="1:24" ht="66" customHeight="1">
      <c r="A33" s="221"/>
      <c r="B33" s="8">
        <v>29</v>
      </c>
      <c r="C33" s="9" t="s">
        <v>168</v>
      </c>
      <c r="D33" s="70"/>
      <c r="E33" s="8"/>
      <c r="F33" s="13" t="s">
        <v>82</v>
      </c>
      <c r="G33" s="8"/>
      <c r="H33" s="83">
        <v>1724000</v>
      </c>
      <c r="I33" s="10" t="s">
        <v>72</v>
      </c>
      <c r="J33" s="16"/>
      <c r="K33" s="12" t="s">
        <v>169</v>
      </c>
      <c r="L33" s="8" t="s">
        <v>96</v>
      </c>
      <c r="M33" s="8" t="s">
        <v>97</v>
      </c>
      <c r="N33" s="8" t="s">
        <v>170</v>
      </c>
      <c r="O33" s="13" t="s">
        <v>79</v>
      </c>
      <c r="P33" s="13" t="s">
        <v>79</v>
      </c>
      <c r="Q33" s="13" t="s">
        <v>79</v>
      </c>
      <c r="R33" s="13" t="s">
        <v>79</v>
      </c>
      <c r="S33" s="13" t="s">
        <v>79</v>
      </c>
      <c r="T33" s="13" t="s">
        <v>79</v>
      </c>
      <c r="U33" s="15">
        <v>607.83</v>
      </c>
      <c r="V33" s="15">
        <v>2</v>
      </c>
      <c r="W33" s="15" t="s">
        <v>70</v>
      </c>
      <c r="X33" s="15" t="s">
        <v>80</v>
      </c>
    </row>
    <row r="34" spans="1:24" ht="25.5">
      <c r="A34" s="221"/>
      <c r="B34" s="8">
        <v>30</v>
      </c>
      <c r="C34" s="12" t="s">
        <v>171</v>
      </c>
      <c r="D34" s="9" t="s">
        <v>191</v>
      </c>
      <c r="E34" s="8" t="s">
        <v>70</v>
      </c>
      <c r="F34" s="8" t="s">
        <v>80</v>
      </c>
      <c r="G34" s="8">
        <v>2015</v>
      </c>
      <c r="H34" s="83">
        <v>16219.5</v>
      </c>
      <c r="I34" s="8" t="s">
        <v>160</v>
      </c>
      <c r="J34" s="17"/>
      <c r="K34" s="8" t="s">
        <v>172</v>
      </c>
      <c r="L34" s="8" t="s">
        <v>134</v>
      </c>
      <c r="M34" s="8"/>
      <c r="N34" s="8" t="s">
        <v>173</v>
      </c>
      <c r="O34" s="8" t="s">
        <v>79</v>
      </c>
      <c r="P34" s="8" t="s">
        <v>79</v>
      </c>
      <c r="Q34" s="8"/>
      <c r="R34" s="8" t="s">
        <v>79</v>
      </c>
      <c r="S34" s="8"/>
      <c r="T34" s="8"/>
      <c r="U34" s="15">
        <v>35</v>
      </c>
      <c r="V34" s="15">
        <v>1</v>
      </c>
      <c r="W34" s="15" t="s">
        <v>174</v>
      </c>
      <c r="X34" s="15" t="s">
        <v>174</v>
      </c>
    </row>
    <row r="35" spans="1:24" s="20" customFormat="1" ht="38.25" customHeight="1">
      <c r="A35" s="221"/>
      <c r="B35" s="8">
        <v>31</v>
      </c>
      <c r="C35" s="8" t="s">
        <v>202</v>
      </c>
      <c r="D35" s="8" t="s">
        <v>201</v>
      </c>
      <c r="E35" s="8" t="s">
        <v>203</v>
      </c>
      <c r="F35" s="8" t="s">
        <v>203</v>
      </c>
      <c r="G35" s="8">
        <v>1910</v>
      </c>
      <c r="H35" s="84">
        <v>109568</v>
      </c>
      <c r="I35" s="19"/>
      <c r="J35" s="16"/>
      <c r="K35" s="8" t="s">
        <v>204</v>
      </c>
      <c r="L35" s="8" t="s">
        <v>86</v>
      </c>
      <c r="M35" s="8"/>
      <c r="N35" s="8" t="s">
        <v>205</v>
      </c>
      <c r="O35" s="8" t="s">
        <v>79</v>
      </c>
      <c r="P35" s="8" t="s">
        <v>79</v>
      </c>
      <c r="Q35" s="8" t="s">
        <v>79</v>
      </c>
      <c r="R35" s="8" t="s">
        <v>79</v>
      </c>
      <c r="S35" s="8"/>
      <c r="T35" s="8" t="s">
        <v>79</v>
      </c>
      <c r="U35" s="15">
        <v>77.28</v>
      </c>
      <c r="V35" s="15">
        <v>1</v>
      </c>
      <c r="W35" s="15" t="s">
        <v>174</v>
      </c>
      <c r="X35" s="15" t="s">
        <v>174</v>
      </c>
    </row>
    <row r="36" spans="1:24" s="20" customFormat="1" ht="25.5">
      <c r="A36" s="221"/>
      <c r="B36" s="8">
        <v>32</v>
      </c>
      <c r="C36" s="9" t="s">
        <v>206</v>
      </c>
      <c r="D36" s="8" t="s">
        <v>201</v>
      </c>
      <c r="E36" s="8" t="s">
        <v>203</v>
      </c>
      <c r="F36" s="8" t="s">
        <v>203</v>
      </c>
      <c r="G36" s="8">
        <v>1910</v>
      </c>
      <c r="H36" s="84">
        <v>10808</v>
      </c>
      <c r="I36" s="18"/>
      <c r="J36" s="17"/>
      <c r="K36" s="8" t="s">
        <v>204</v>
      </c>
      <c r="L36" s="8" t="s">
        <v>86</v>
      </c>
      <c r="M36" s="8"/>
      <c r="N36" s="8" t="s">
        <v>207</v>
      </c>
      <c r="O36" s="8" t="s">
        <v>79</v>
      </c>
      <c r="P36" s="8"/>
      <c r="Q36" s="8" t="s">
        <v>79</v>
      </c>
      <c r="R36" s="8" t="s">
        <v>79</v>
      </c>
      <c r="S36" s="8"/>
      <c r="T36" s="8"/>
      <c r="U36" s="15">
        <v>10</v>
      </c>
      <c r="V36" s="15"/>
      <c r="W36" s="15" t="s">
        <v>174</v>
      </c>
      <c r="X36" s="15"/>
    </row>
    <row r="37" spans="1:24" s="20" customFormat="1" ht="38.25">
      <c r="A37" s="221"/>
      <c r="B37" s="8">
        <v>33</v>
      </c>
      <c r="C37" s="188" t="s">
        <v>888</v>
      </c>
      <c r="D37" s="189" t="s">
        <v>889</v>
      </c>
      <c r="E37" s="13" t="s">
        <v>203</v>
      </c>
      <c r="F37" s="13"/>
      <c r="G37" s="13">
        <v>1910</v>
      </c>
      <c r="H37" s="190">
        <v>305000</v>
      </c>
      <c r="I37" s="191" t="s">
        <v>72</v>
      </c>
      <c r="J37" s="192" t="s">
        <v>892</v>
      </c>
      <c r="K37" s="13" t="s">
        <v>894</v>
      </c>
      <c r="L37" s="13" t="s">
        <v>86</v>
      </c>
      <c r="M37" s="13" t="s">
        <v>134</v>
      </c>
      <c r="N37" s="13" t="s">
        <v>77</v>
      </c>
      <c r="O37" s="13" t="s">
        <v>79</v>
      </c>
      <c r="P37" s="13" t="s">
        <v>79</v>
      </c>
      <c r="Q37" s="13" t="s">
        <v>79</v>
      </c>
      <c r="R37" s="13" t="s">
        <v>468</v>
      </c>
      <c r="S37" s="13" t="s">
        <v>468</v>
      </c>
      <c r="T37" s="13" t="s">
        <v>79</v>
      </c>
      <c r="U37" s="14">
        <v>160.3</v>
      </c>
      <c r="V37" s="14">
        <v>2</v>
      </c>
      <c r="W37" s="14" t="s">
        <v>174</v>
      </c>
      <c r="X37" s="14" t="s">
        <v>174</v>
      </c>
    </row>
    <row r="38" spans="1:24" s="20" customFormat="1" ht="25.5">
      <c r="A38" s="221"/>
      <c r="B38" s="8">
        <v>34</v>
      </c>
      <c r="C38" s="188" t="s">
        <v>890</v>
      </c>
      <c r="D38" s="189" t="s">
        <v>891</v>
      </c>
      <c r="E38" s="13" t="s">
        <v>203</v>
      </c>
      <c r="F38" s="13"/>
      <c r="G38" s="13"/>
      <c r="H38" s="190">
        <v>7061.3</v>
      </c>
      <c r="I38" s="191" t="s">
        <v>160</v>
      </c>
      <c r="J38" s="192" t="s">
        <v>893</v>
      </c>
      <c r="K38" s="13" t="s">
        <v>894</v>
      </c>
      <c r="L38" s="13" t="s">
        <v>86</v>
      </c>
      <c r="M38" s="13" t="s">
        <v>134</v>
      </c>
      <c r="N38" s="13" t="s">
        <v>77</v>
      </c>
      <c r="O38" s="13" t="s">
        <v>78</v>
      </c>
      <c r="P38" s="13" t="s">
        <v>612</v>
      </c>
      <c r="Q38" s="13" t="s">
        <v>443</v>
      </c>
      <c r="R38" s="13" t="s">
        <v>612</v>
      </c>
      <c r="S38" s="13" t="s">
        <v>443</v>
      </c>
      <c r="T38" s="13" t="s">
        <v>443</v>
      </c>
      <c r="U38" s="14">
        <v>81.5</v>
      </c>
      <c r="V38" s="14">
        <v>1</v>
      </c>
      <c r="W38" s="14" t="s">
        <v>174</v>
      </c>
      <c r="X38" s="14" t="s">
        <v>174</v>
      </c>
    </row>
    <row r="39" spans="1:24" ht="26.25" customHeight="1">
      <c r="A39" s="221"/>
      <c r="B39" s="8">
        <v>35</v>
      </c>
      <c r="C39" s="67" t="s">
        <v>438</v>
      </c>
      <c r="D39" s="67" t="s">
        <v>439</v>
      </c>
      <c r="E39" s="67" t="s">
        <v>203</v>
      </c>
      <c r="F39" s="67" t="s">
        <v>174</v>
      </c>
      <c r="G39" s="67">
        <v>1995</v>
      </c>
      <c r="H39" s="85">
        <v>9798.84</v>
      </c>
      <c r="I39" s="67" t="s">
        <v>160</v>
      </c>
      <c r="J39" s="68" t="s">
        <v>440</v>
      </c>
      <c r="K39" s="68" t="s">
        <v>441</v>
      </c>
      <c r="L39" s="67" t="s">
        <v>86</v>
      </c>
      <c r="M39" s="67"/>
      <c r="N39" s="67" t="s">
        <v>442</v>
      </c>
      <c r="O39" s="67" t="s">
        <v>79</v>
      </c>
      <c r="P39" s="67" t="s">
        <v>79</v>
      </c>
      <c r="Q39" s="67" t="s">
        <v>443</v>
      </c>
      <c r="R39" s="67" t="s">
        <v>443</v>
      </c>
      <c r="S39" s="67" t="s">
        <v>443</v>
      </c>
      <c r="T39" s="67" t="s">
        <v>443</v>
      </c>
      <c r="U39" s="67">
        <v>40</v>
      </c>
      <c r="V39" s="67">
        <v>1</v>
      </c>
      <c r="W39" s="67" t="s">
        <v>174</v>
      </c>
      <c r="X39" s="67" t="s">
        <v>174</v>
      </c>
    </row>
    <row r="40" spans="1:24" ht="25.5" customHeight="1">
      <c r="A40" s="222"/>
      <c r="B40" s="8">
        <v>36</v>
      </c>
      <c r="C40" s="68" t="s">
        <v>444</v>
      </c>
      <c r="D40" s="67" t="s">
        <v>439</v>
      </c>
      <c r="E40" s="67" t="s">
        <v>203</v>
      </c>
      <c r="F40" s="67" t="s">
        <v>174</v>
      </c>
      <c r="G40" s="67">
        <v>2014</v>
      </c>
      <c r="H40" s="85">
        <v>258384.52</v>
      </c>
      <c r="I40" s="67" t="s">
        <v>160</v>
      </c>
      <c r="J40" s="68" t="s">
        <v>440</v>
      </c>
      <c r="K40" s="68" t="s">
        <v>441</v>
      </c>
      <c r="L40" s="67" t="s">
        <v>445</v>
      </c>
      <c r="M40" s="67"/>
      <c r="N40" s="67" t="s">
        <v>446</v>
      </c>
      <c r="O40" s="67" t="s">
        <v>447</v>
      </c>
      <c r="P40" s="67" t="s">
        <v>447</v>
      </c>
      <c r="Q40" s="67" t="s">
        <v>447</v>
      </c>
      <c r="R40" s="67" t="s">
        <v>447</v>
      </c>
      <c r="S40" s="67" t="s">
        <v>443</v>
      </c>
      <c r="T40" s="67" t="s">
        <v>443</v>
      </c>
      <c r="U40" s="67">
        <v>100</v>
      </c>
      <c r="V40" s="67">
        <v>1</v>
      </c>
      <c r="W40" s="67" t="s">
        <v>174</v>
      </c>
      <c r="X40" s="67" t="s">
        <v>174</v>
      </c>
    </row>
    <row r="41" spans="1:24" ht="102">
      <c r="A41" s="195" t="s">
        <v>448</v>
      </c>
      <c r="B41" s="8">
        <v>37</v>
      </c>
      <c r="C41" s="73" t="s">
        <v>433</v>
      </c>
      <c r="D41" s="74" t="s">
        <v>434</v>
      </c>
      <c r="E41" s="73" t="s">
        <v>203</v>
      </c>
      <c r="F41" s="66" t="s">
        <v>435</v>
      </c>
      <c r="G41" s="73">
        <v>1989</v>
      </c>
      <c r="H41" s="80">
        <v>2738000</v>
      </c>
      <c r="I41" s="66" t="s">
        <v>72</v>
      </c>
      <c r="J41" s="66" t="s">
        <v>436</v>
      </c>
      <c r="K41" s="66" t="s">
        <v>437</v>
      </c>
      <c r="L41" s="73" t="s">
        <v>86</v>
      </c>
      <c r="M41" s="73"/>
      <c r="N41" s="73" t="s">
        <v>77</v>
      </c>
      <c r="O41" s="73" t="s">
        <v>79</v>
      </c>
      <c r="P41" s="73" t="s">
        <v>79</v>
      </c>
      <c r="Q41" s="73" t="s">
        <v>79</v>
      </c>
      <c r="R41" s="73" t="s">
        <v>79</v>
      </c>
      <c r="S41" s="73" t="s">
        <v>79</v>
      </c>
      <c r="T41" s="73" t="s">
        <v>79</v>
      </c>
      <c r="U41" s="73">
        <v>797.86</v>
      </c>
      <c r="V41" s="73">
        <v>2</v>
      </c>
      <c r="W41" s="73" t="s">
        <v>174</v>
      </c>
      <c r="X41" s="73" t="s">
        <v>174</v>
      </c>
    </row>
    <row r="42" spans="1:24" ht="51.75" thickBot="1">
      <c r="A42" s="31" t="s">
        <v>470</v>
      </c>
      <c r="B42" s="8">
        <v>38</v>
      </c>
      <c r="C42" s="66" t="s">
        <v>460</v>
      </c>
      <c r="D42" s="69" t="s">
        <v>461</v>
      </c>
      <c r="E42" s="69" t="s">
        <v>203</v>
      </c>
      <c r="F42" s="69" t="s">
        <v>174</v>
      </c>
      <c r="G42" s="69">
        <v>2009</v>
      </c>
      <c r="H42" s="86">
        <v>752000</v>
      </c>
      <c r="I42" s="69" t="s">
        <v>72</v>
      </c>
      <c r="J42" s="69" t="s">
        <v>462</v>
      </c>
      <c r="K42" s="69" t="s">
        <v>463</v>
      </c>
      <c r="L42" s="69" t="s">
        <v>464</v>
      </c>
      <c r="M42" s="69" t="s">
        <v>465</v>
      </c>
      <c r="N42" s="69" t="s">
        <v>466</v>
      </c>
      <c r="O42" s="69" t="s">
        <v>467</v>
      </c>
      <c r="P42" s="69" t="s">
        <v>468</v>
      </c>
      <c r="Q42" s="69" t="s">
        <v>469</v>
      </c>
      <c r="R42" s="69" t="s">
        <v>79</v>
      </c>
      <c r="S42" s="69" t="s">
        <v>468</v>
      </c>
      <c r="T42" s="69" t="s">
        <v>469</v>
      </c>
      <c r="U42" s="69">
        <v>265</v>
      </c>
      <c r="V42" s="69">
        <v>2</v>
      </c>
      <c r="W42" s="69" t="s">
        <v>174</v>
      </c>
      <c r="X42" s="69" t="s">
        <v>203</v>
      </c>
    </row>
    <row r="43" spans="1:24" ht="16.5" customHeight="1">
      <c r="A43" s="220" t="s">
        <v>502</v>
      </c>
      <c r="B43" s="8">
        <v>39</v>
      </c>
      <c r="C43" s="73" t="s">
        <v>478</v>
      </c>
      <c r="D43" s="73" t="s">
        <v>479</v>
      </c>
      <c r="E43" s="73" t="s">
        <v>203</v>
      </c>
      <c r="F43" s="73" t="s">
        <v>174</v>
      </c>
      <c r="G43" s="73">
        <v>1988</v>
      </c>
      <c r="H43" s="80">
        <v>7652.28</v>
      </c>
      <c r="I43" s="67" t="s">
        <v>160</v>
      </c>
      <c r="J43" s="77" t="s">
        <v>480</v>
      </c>
      <c r="K43" s="73" t="s">
        <v>481</v>
      </c>
      <c r="L43" s="73" t="s">
        <v>482</v>
      </c>
      <c r="M43" s="73"/>
      <c r="N43" s="73" t="s">
        <v>483</v>
      </c>
      <c r="O43" s="73" t="s">
        <v>79</v>
      </c>
      <c r="P43" s="73" t="s">
        <v>79</v>
      </c>
      <c r="Q43" s="73"/>
      <c r="R43" s="73" t="s">
        <v>79</v>
      </c>
      <c r="S43" s="73"/>
      <c r="T43" s="73" t="s">
        <v>79</v>
      </c>
      <c r="U43" s="73">
        <v>167</v>
      </c>
      <c r="V43" s="73">
        <v>1</v>
      </c>
      <c r="W43" s="73" t="s">
        <v>174</v>
      </c>
      <c r="X43" s="73" t="s">
        <v>174</v>
      </c>
    </row>
    <row r="44" spans="1:24" ht="14.25" customHeight="1">
      <c r="A44" s="221"/>
      <c r="B44" s="8">
        <v>40</v>
      </c>
      <c r="C44" s="67" t="s">
        <v>484</v>
      </c>
      <c r="D44" s="67" t="s">
        <v>485</v>
      </c>
      <c r="E44" s="67" t="s">
        <v>203</v>
      </c>
      <c r="F44" s="67" t="s">
        <v>174</v>
      </c>
      <c r="G44" s="67">
        <v>1990</v>
      </c>
      <c r="H44" s="85">
        <v>36522.1</v>
      </c>
      <c r="I44" s="67" t="s">
        <v>160</v>
      </c>
      <c r="J44" s="68" t="s">
        <v>486</v>
      </c>
      <c r="K44" s="67" t="s">
        <v>377</v>
      </c>
      <c r="L44" s="67" t="s">
        <v>487</v>
      </c>
      <c r="M44" s="67" t="s">
        <v>97</v>
      </c>
      <c r="N44" s="67" t="s">
        <v>488</v>
      </c>
      <c r="O44" s="67" t="s">
        <v>489</v>
      </c>
      <c r="P44" s="67" t="s">
        <v>79</v>
      </c>
      <c r="Q44" s="67"/>
      <c r="R44" s="67" t="s">
        <v>79</v>
      </c>
      <c r="S44" s="67"/>
      <c r="T44" s="67" t="s">
        <v>79</v>
      </c>
      <c r="U44" s="67"/>
      <c r="V44" s="67">
        <v>1</v>
      </c>
      <c r="W44" s="67" t="s">
        <v>174</v>
      </c>
      <c r="X44" s="67" t="s">
        <v>174</v>
      </c>
    </row>
    <row r="45" spans="1:24" ht="51.75">
      <c r="A45" s="221"/>
      <c r="B45" s="8">
        <v>41</v>
      </c>
      <c r="C45" s="67" t="s">
        <v>484</v>
      </c>
      <c r="D45" s="67" t="s">
        <v>485</v>
      </c>
      <c r="E45" s="67" t="s">
        <v>203</v>
      </c>
      <c r="F45" s="67" t="s">
        <v>174</v>
      </c>
      <c r="G45" s="67">
        <v>1993</v>
      </c>
      <c r="H45" s="85">
        <v>63700.45</v>
      </c>
      <c r="I45" s="67" t="s">
        <v>160</v>
      </c>
      <c r="J45" s="68" t="s">
        <v>490</v>
      </c>
      <c r="K45" s="67" t="s">
        <v>491</v>
      </c>
      <c r="L45" s="67" t="s">
        <v>492</v>
      </c>
      <c r="M45" s="67" t="s">
        <v>97</v>
      </c>
      <c r="N45" s="67" t="s">
        <v>77</v>
      </c>
      <c r="O45" s="67" t="s">
        <v>79</v>
      </c>
      <c r="P45" s="67" t="s">
        <v>493</v>
      </c>
      <c r="Q45" s="67"/>
      <c r="R45" s="67" t="s">
        <v>79</v>
      </c>
      <c r="S45" s="67"/>
      <c r="T45" s="67" t="s">
        <v>79</v>
      </c>
      <c r="U45" s="67"/>
      <c r="V45" s="67">
        <v>1</v>
      </c>
      <c r="W45" s="67" t="s">
        <v>174</v>
      </c>
      <c r="X45" s="67" t="s">
        <v>174</v>
      </c>
    </row>
    <row r="46" spans="1:24" ht="51.75">
      <c r="A46" s="221"/>
      <c r="B46" s="8">
        <v>42</v>
      </c>
      <c r="C46" s="67" t="s">
        <v>494</v>
      </c>
      <c r="D46" s="67" t="s">
        <v>495</v>
      </c>
      <c r="E46" s="67" t="s">
        <v>203</v>
      </c>
      <c r="F46" s="67" t="s">
        <v>174</v>
      </c>
      <c r="G46" s="67">
        <v>1998</v>
      </c>
      <c r="H46" s="85">
        <v>69029.84</v>
      </c>
      <c r="I46" s="67" t="s">
        <v>160</v>
      </c>
      <c r="J46" s="68" t="s">
        <v>496</v>
      </c>
      <c r="K46" s="67" t="s">
        <v>367</v>
      </c>
      <c r="L46" s="67" t="s">
        <v>487</v>
      </c>
      <c r="M46" s="67"/>
      <c r="N46" s="67" t="s">
        <v>497</v>
      </c>
      <c r="O46" s="67" t="s">
        <v>79</v>
      </c>
      <c r="P46" s="67" t="s">
        <v>79</v>
      </c>
      <c r="Q46" s="67"/>
      <c r="R46" s="67" t="s">
        <v>79</v>
      </c>
      <c r="S46" s="67"/>
      <c r="T46" s="67" t="s">
        <v>79</v>
      </c>
      <c r="U46" s="67"/>
      <c r="V46" s="67">
        <v>1</v>
      </c>
      <c r="W46" s="67" t="s">
        <v>174</v>
      </c>
      <c r="X46" s="67" t="s">
        <v>174</v>
      </c>
    </row>
    <row r="47" spans="1:24" ht="26.25">
      <c r="A47" s="221"/>
      <c r="B47" s="8">
        <v>43</v>
      </c>
      <c r="C47" s="67" t="s">
        <v>498</v>
      </c>
      <c r="D47" s="67" t="s">
        <v>499</v>
      </c>
      <c r="E47" s="67" t="s">
        <v>203</v>
      </c>
      <c r="F47" s="67" t="s">
        <v>174</v>
      </c>
      <c r="G47" s="67">
        <v>1998</v>
      </c>
      <c r="H47" s="85">
        <v>2672094.6</v>
      </c>
      <c r="I47" s="67" t="s">
        <v>160</v>
      </c>
      <c r="J47" s="68" t="s">
        <v>500</v>
      </c>
      <c r="K47" s="67" t="s">
        <v>501</v>
      </c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1:24" ht="15">
      <c r="A48" s="222"/>
      <c r="B48" s="8">
        <v>44</v>
      </c>
      <c r="C48" s="73" t="s">
        <v>938</v>
      </c>
      <c r="D48" s="73"/>
      <c r="E48" s="73"/>
      <c r="F48" s="73"/>
      <c r="G48" s="73"/>
      <c r="H48" s="80">
        <v>97950</v>
      </c>
      <c r="I48" s="73" t="s">
        <v>160</v>
      </c>
      <c r="J48" s="6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</row>
    <row r="49" spans="1:24" ht="38.25">
      <c r="A49" s="79" t="s">
        <v>608</v>
      </c>
      <c r="B49" s="8">
        <v>45</v>
      </c>
      <c r="C49" s="73" t="s">
        <v>609</v>
      </c>
      <c r="D49" s="73"/>
      <c r="E49" s="73" t="s">
        <v>610</v>
      </c>
      <c r="F49" s="73" t="s">
        <v>611</v>
      </c>
      <c r="G49" s="73">
        <v>1870</v>
      </c>
      <c r="H49" s="80">
        <v>397000</v>
      </c>
      <c r="I49" s="73" t="s">
        <v>72</v>
      </c>
      <c r="J49" s="73" t="s">
        <v>614</v>
      </c>
      <c r="K49" s="73" t="s">
        <v>613</v>
      </c>
      <c r="L49" s="73" t="s">
        <v>86</v>
      </c>
      <c r="M49" s="73" t="s">
        <v>134</v>
      </c>
      <c r="N49" s="73" t="s">
        <v>77</v>
      </c>
      <c r="O49" s="73" t="s">
        <v>612</v>
      </c>
      <c r="P49" s="73" t="s">
        <v>79</v>
      </c>
      <c r="Q49" s="73" t="s">
        <v>79</v>
      </c>
      <c r="R49" s="73" t="s">
        <v>447</v>
      </c>
      <c r="S49" s="73" t="s">
        <v>447</v>
      </c>
      <c r="T49" s="73" t="s">
        <v>79</v>
      </c>
      <c r="U49" s="73">
        <v>134</v>
      </c>
      <c r="V49" s="73">
        <v>1</v>
      </c>
      <c r="W49" s="73" t="s">
        <v>174</v>
      </c>
      <c r="X49" s="73" t="s">
        <v>174</v>
      </c>
    </row>
    <row r="50" spans="1:24" ht="37.5" customHeight="1">
      <c r="A50" s="65" t="s">
        <v>622</v>
      </c>
      <c r="B50" s="8">
        <v>46</v>
      </c>
      <c r="C50" s="73" t="s">
        <v>623</v>
      </c>
      <c r="D50" s="73" t="s">
        <v>624</v>
      </c>
      <c r="E50" s="73" t="s">
        <v>203</v>
      </c>
      <c r="F50" s="73" t="s">
        <v>174</v>
      </c>
      <c r="G50" s="73">
        <v>1978</v>
      </c>
      <c r="H50" s="80">
        <v>1006000</v>
      </c>
      <c r="I50" s="73" t="s">
        <v>72</v>
      </c>
      <c r="J50" s="44" t="s">
        <v>625</v>
      </c>
      <c r="K50" s="73" t="s">
        <v>626</v>
      </c>
      <c r="L50" s="73" t="s">
        <v>86</v>
      </c>
      <c r="M50" s="73" t="s">
        <v>627</v>
      </c>
      <c r="N50" s="8" t="s">
        <v>628</v>
      </c>
      <c r="O50" s="73" t="s">
        <v>79</v>
      </c>
      <c r="P50" s="73" t="s">
        <v>79</v>
      </c>
      <c r="Q50" s="73" t="s">
        <v>79</v>
      </c>
      <c r="R50" s="73" t="s">
        <v>79</v>
      </c>
      <c r="S50" s="73" t="s">
        <v>79</v>
      </c>
      <c r="T50" s="73" t="s">
        <v>79</v>
      </c>
      <c r="U50" s="73">
        <v>340</v>
      </c>
      <c r="V50" s="73">
        <v>1</v>
      </c>
      <c r="W50" s="73" t="s">
        <v>174</v>
      </c>
      <c r="X50" s="73" t="s">
        <v>174</v>
      </c>
    </row>
    <row r="51" spans="1:24" ht="38.25">
      <c r="A51" s="65" t="s">
        <v>643</v>
      </c>
      <c r="B51" s="8">
        <v>47</v>
      </c>
      <c r="C51" s="73" t="s">
        <v>644</v>
      </c>
      <c r="D51" s="73"/>
      <c r="E51" s="73" t="s">
        <v>70</v>
      </c>
      <c r="F51" s="73" t="s">
        <v>80</v>
      </c>
      <c r="G51" s="73">
        <v>1875</v>
      </c>
      <c r="H51" s="80">
        <v>406000</v>
      </c>
      <c r="I51" s="73" t="s">
        <v>72</v>
      </c>
      <c r="J51" s="73" t="s">
        <v>645</v>
      </c>
      <c r="K51" s="73" t="s">
        <v>646</v>
      </c>
      <c r="L51" s="73"/>
      <c r="M51" s="73" t="s">
        <v>134</v>
      </c>
      <c r="N51" s="73" t="s">
        <v>647</v>
      </c>
      <c r="O51" s="73" t="s">
        <v>648</v>
      </c>
      <c r="P51" s="73" t="s">
        <v>648</v>
      </c>
      <c r="Q51" s="73" t="s">
        <v>648</v>
      </c>
      <c r="R51" s="73" t="s">
        <v>648</v>
      </c>
      <c r="S51" s="73" t="s">
        <v>648</v>
      </c>
      <c r="T51" s="73" t="s">
        <v>648</v>
      </c>
      <c r="U51" s="73" t="s">
        <v>649</v>
      </c>
      <c r="V51" s="73">
        <v>1</v>
      </c>
      <c r="W51" s="73" t="s">
        <v>70</v>
      </c>
      <c r="X51" s="73" t="s">
        <v>80</v>
      </c>
    </row>
    <row r="52" spans="1:24" ht="38.25">
      <c r="A52" s="65" t="s">
        <v>657</v>
      </c>
      <c r="B52" s="8">
        <v>48</v>
      </c>
      <c r="C52" s="73" t="s">
        <v>658</v>
      </c>
      <c r="D52" s="73" t="s">
        <v>624</v>
      </c>
      <c r="E52" s="73" t="s">
        <v>70</v>
      </c>
      <c r="F52" s="73" t="s">
        <v>80</v>
      </c>
      <c r="G52" s="73">
        <v>2014</v>
      </c>
      <c r="H52" s="80">
        <v>3697211</v>
      </c>
      <c r="I52" s="73" t="s">
        <v>160</v>
      </c>
      <c r="J52" s="73" t="s">
        <v>896</v>
      </c>
      <c r="K52" s="73" t="s">
        <v>659</v>
      </c>
      <c r="L52" s="73" t="s">
        <v>660</v>
      </c>
      <c r="M52" s="73"/>
      <c r="N52" s="73" t="s">
        <v>661</v>
      </c>
      <c r="O52" s="73" t="s">
        <v>79</v>
      </c>
      <c r="P52" s="73" t="s">
        <v>468</v>
      </c>
      <c r="Q52" s="73" t="s">
        <v>468</v>
      </c>
      <c r="R52" s="73" t="s">
        <v>468</v>
      </c>
      <c r="S52" s="73" t="s">
        <v>468</v>
      </c>
      <c r="T52" s="73" t="s">
        <v>468</v>
      </c>
      <c r="U52" s="73">
        <v>1141.41</v>
      </c>
      <c r="V52" s="73" t="s">
        <v>662</v>
      </c>
      <c r="W52" s="73" t="s">
        <v>174</v>
      </c>
      <c r="X52" s="73" t="s">
        <v>174</v>
      </c>
    </row>
    <row r="53" spans="1:24" ht="51.75" thickBot="1">
      <c r="A53" s="65" t="s">
        <v>713</v>
      </c>
      <c r="B53" s="8">
        <v>49</v>
      </c>
      <c r="C53" s="73" t="s">
        <v>714</v>
      </c>
      <c r="D53" s="73" t="s">
        <v>715</v>
      </c>
      <c r="E53" s="73" t="s">
        <v>716</v>
      </c>
      <c r="F53" s="73" t="s">
        <v>203</v>
      </c>
      <c r="G53" s="73">
        <v>1914</v>
      </c>
      <c r="H53" s="80">
        <v>571000</v>
      </c>
      <c r="I53" s="73" t="s">
        <v>72</v>
      </c>
      <c r="J53" s="73" t="s">
        <v>717</v>
      </c>
      <c r="K53" s="73" t="s">
        <v>718</v>
      </c>
      <c r="L53" s="73" t="s">
        <v>86</v>
      </c>
      <c r="M53" s="73" t="s">
        <v>719</v>
      </c>
      <c r="N53" s="73" t="s">
        <v>720</v>
      </c>
      <c r="O53" s="73" t="s">
        <v>79</v>
      </c>
      <c r="P53" s="73" t="s">
        <v>79</v>
      </c>
      <c r="Q53" s="73" t="s">
        <v>79</v>
      </c>
      <c r="R53" s="73" t="s">
        <v>721</v>
      </c>
      <c r="S53" s="73"/>
      <c r="T53" s="73"/>
      <c r="U53" s="73">
        <v>300</v>
      </c>
      <c r="V53" s="73">
        <v>2</v>
      </c>
      <c r="W53" s="73" t="s">
        <v>722</v>
      </c>
      <c r="X53" s="73" t="s">
        <v>174</v>
      </c>
    </row>
    <row r="54" spans="1:24" ht="102.75" customHeight="1">
      <c r="A54" s="233" t="s">
        <v>733</v>
      </c>
      <c r="B54" s="8">
        <v>50</v>
      </c>
      <c r="C54" s="9" t="s">
        <v>734</v>
      </c>
      <c r="D54" s="72" t="s">
        <v>181</v>
      </c>
      <c r="E54" s="73" t="s">
        <v>203</v>
      </c>
      <c r="F54" s="73" t="s">
        <v>203</v>
      </c>
      <c r="G54" s="73" t="s">
        <v>735</v>
      </c>
      <c r="H54" s="87">
        <v>1503000</v>
      </c>
      <c r="I54" s="76" t="s">
        <v>72</v>
      </c>
      <c r="J54" s="218" t="s">
        <v>736</v>
      </c>
      <c r="K54" s="12" t="s">
        <v>737</v>
      </c>
      <c r="L54" s="13" t="s">
        <v>86</v>
      </c>
      <c r="M54" s="13" t="s">
        <v>738</v>
      </c>
      <c r="N54" s="13" t="s">
        <v>739</v>
      </c>
      <c r="O54" s="13" t="s">
        <v>79</v>
      </c>
      <c r="P54" s="13" t="s">
        <v>79</v>
      </c>
      <c r="Q54" s="13" t="s">
        <v>740</v>
      </c>
      <c r="R54" s="13" t="s">
        <v>468</v>
      </c>
      <c r="S54" s="13" t="s">
        <v>468</v>
      </c>
      <c r="T54" s="73" t="s">
        <v>79</v>
      </c>
      <c r="U54" s="73">
        <v>790</v>
      </c>
      <c r="V54" s="72">
        <v>3</v>
      </c>
      <c r="W54" s="72" t="s">
        <v>203</v>
      </c>
      <c r="X54" s="72" t="s">
        <v>174</v>
      </c>
    </row>
    <row r="55" spans="1:24" ht="38.25">
      <c r="A55" s="234"/>
      <c r="B55" s="8">
        <v>51</v>
      </c>
      <c r="C55" s="9" t="s">
        <v>151</v>
      </c>
      <c r="D55" s="8" t="s">
        <v>741</v>
      </c>
      <c r="E55" s="67" t="s">
        <v>203</v>
      </c>
      <c r="F55" s="67" t="s">
        <v>174</v>
      </c>
      <c r="G55" s="67" t="s">
        <v>742</v>
      </c>
      <c r="H55" s="29">
        <v>32865.67</v>
      </c>
      <c r="I55" s="78" t="s">
        <v>160</v>
      </c>
      <c r="J55" s="219"/>
      <c r="K55" s="12" t="s">
        <v>743</v>
      </c>
      <c r="L55" s="75" t="s">
        <v>744</v>
      </c>
      <c r="M55" s="13" t="s">
        <v>738</v>
      </c>
      <c r="N55" s="13" t="s">
        <v>739</v>
      </c>
      <c r="O55" s="8" t="s">
        <v>468</v>
      </c>
      <c r="P55" s="13" t="s">
        <v>79</v>
      </c>
      <c r="Q55" s="13" t="s">
        <v>612</v>
      </c>
      <c r="R55" s="8" t="s">
        <v>740</v>
      </c>
      <c r="S55" s="67" t="s">
        <v>443</v>
      </c>
      <c r="T55" s="67" t="s">
        <v>79</v>
      </c>
      <c r="U55" s="67">
        <v>87</v>
      </c>
      <c r="V55" s="75">
        <v>1</v>
      </c>
      <c r="W55" s="75" t="s">
        <v>203</v>
      </c>
      <c r="X55" s="75" t="s">
        <v>174</v>
      </c>
    </row>
    <row r="56" spans="1:24" ht="64.5" customHeight="1">
      <c r="A56" s="213" t="s">
        <v>792</v>
      </c>
      <c r="B56" s="8">
        <v>52</v>
      </c>
      <c r="C56" s="9" t="s">
        <v>793</v>
      </c>
      <c r="D56" s="8" t="s">
        <v>794</v>
      </c>
      <c r="E56" s="8" t="s">
        <v>70</v>
      </c>
      <c r="F56" s="8" t="s">
        <v>80</v>
      </c>
      <c r="G56" s="8" t="s">
        <v>795</v>
      </c>
      <c r="H56" s="88">
        <v>6048000</v>
      </c>
      <c r="I56" s="45" t="s">
        <v>72</v>
      </c>
      <c r="J56" s="11" t="s">
        <v>796</v>
      </c>
      <c r="K56" s="12" t="s">
        <v>797</v>
      </c>
      <c r="L56" s="8" t="s">
        <v>798</v>
      </c>
      <c r="M56" s="8" t="s">
        <v>799</v>
      </c>
      <c r="N56" s="8" t="s">
        <v>800</v>
      </c>
      <c r="O56" s="8" t="s">
        <v>468</v>
      </c>
      <c r="P56" s="8" t="s">
        <v>468</v>
      </c>
      <c r="Q56" s="8" t="s">
        <v>468</v>
      </c>
      <c r="R56" s="8" t="s">
        <v>468</v>
      </c>
      <c r="S56" s="8" t="s">
        <v>468</v>
      </c>
      <c r="T56" s="8" t="s">
        <v>468</v>
      </c>
      <c r="U56" s="14">
        <v>3179.46</v>
      </c>
      <c r="V56" s="14">
        <v>3</v>
      </c>
      <c r="W56" s="14" t="s">
        <v>203</v>
      </c>
      <c r="X56" s="14" t="s">
        <v>174</v>
      </c>
    </row>
    <row r="57" spans="1:24" ht="76.5">
      <c r="A57" s="213"/>
      <c r="B57" s="8">
        <v>53</v>
      </c>
      <c r="C57" s="9" t="s">
        <v>801</v>
      </c>
      <c r="D57" s="8" t="s">
        <v>794</v>
      </c>
      <c r="E57" s="8" t="s">
        <v>70</v>
      </c>
      <c r="F57" s="8" t="s">
        <v>80</v>
      </c>
      <c r="G57" s="8" t="s">
        <v>802</v>
      </c>
      <c r="H57" s="88">
        <v>2884000</v>
      </c>
      <c r="I57" s="45" t="s">
        <v>72</v>
      </c>
      <c r="J57" s="11" t="s">
        <v>803</v>
      </c>
      <c r="K57" s="12" t="s">
        <v>797</v>
      </c>
      <c r="L57" s="8" t="s">
        <v>804</v>
      </c>
      <c r="M57" s="8" t="s">
        <v>799</v>
      </c>
      <c r="N57" s="8" t="s">
        <v>800</v>
      </c>
      <c r="O57" s="8" t="s">
        <v>468</v>
      </c>
      <c r="P57" s="8" t="s">
        <v>468</v>
      </c>
      <c r="Q57" s="8" t="s">
        <v>468</v>
      </c>
      <c r="R57" s="8" t="s">
        <v>468</v>
      </c>
      <c r="S57" s="8" t="s">
        <v>468</v>
      </c>
      <c r="T57" s="8" t="s">
        <v>468</v>
      </c>
      <c r="U57" s="61">
        <v>1516.4</v>
      </c>
      <c r="V57" s="15">
        <v>2</v>
      </c>
      <c r="W57" s="15" t="s">
        <v>203</v>
      </c>
      <c r="X57" s="15" t="s">
        <v>174</v>
      </c>
    </row>
    <row r="58" spans="1:24" ht="38.25">
      <c r="A58" s="213"/>
      <c r="B58" s="8">
        <v>54</v>
      </c>
      <c r="C58" s="9" t="s">
        <v>805</v>
      </c>
      <c r="D58" s="8" t="s">
        <v>806</v>
      </c>
      <c r="E58" s="8" t="s">
        <v>70</v>
      </c>
      <c r="F58" s="8" t="s">
        <v>80</v>
      </c>
      <c r="G58" s="8" t="s">
        <v>795</v>
      </c>
      <c r="H58" s="235">
        <v>3523000</v>
      </c>
      <c r="I58" s="45" t="s">
        <v>72</v>
      </c>
      <c r="J58" s="237" t="s">
        <v>807</v>
      </c>
      <c r="K58" s="12" t="s">
        <v>797</v>
      </c>
      <c r="L58" s="8" t="s">
        <v>808</v>
      </c>
      <c r="M58" s="8" t="s">
        <v>809</v>
      </c>
      <c r="N58" s="8" t="s">
        <v>810</v>
      </c>
      <c r="O58" s="8" t="s">
        <v>468</v>
      </c>
      <c r="P58" s="8" t="s">
        <v>468</v>
      </c>
      <c r="Q58" s="8" t="s">
        <v>468</v>
      </c>
      <c r="R58" s="8" t="s">
        <v>468</v>
      </c>
      <c r="S58" s="8" t="s">
        <v>468</v>
      </c>
      <c r="T58" s="8" t="s">
        <v>468</v>
      </c>
      <c r="U58" s="211">
        <v>1147.6</v>
      </c>
      <c r="V58" s="15">
        <v>1</v>
      </c>
      <c r="W58" s="15" t="s">
        <v>174</v>
      </c>
      <c r="X58" s="15" t="s">
        <v>174</v>
      </c>
    </row>
    <row r="59" spans="1:24" ht="89.25">
      <c r="A59" s="213"/>
      <c r="B59" s="8">
        <v>55</v>
      </c>
      <c r="C59" s="9" t="s">
        <v>805</v>
      </c>
      <c r="D59" s="8" t="s">
        <v>806</v>
      </c>
      <c r="E59" s="8" t="s">
        <v>70</v>
      </c>
      <c r="F59" s="8" t="s">
        <v>80</v>
      </c>
      <c r="G59" s="8" t="s">
        <v>811</v>
      </c>
      <c r="H59" s="236"/>
      <c r="I59" s="45" t="s">
        <v>72</v>
      </c>
      <c r="J59" s="238"/>
      <c r="K59" s="12" t="s">
        <v>797</v>
      </c>
      <c r="L59" s="8" t="s">
        <v>812</v>
      </c>
      <c r="M59" s="8" t="s">
        <v>813</v>
      </c>
      <c r="N59" s="8" t="s">
        <v>814</v>
      </c>
      <c r="O59" s="8" t="s">
        <v>468</v>
      </c>
      <c r="P59" s="8" t="s">
        <v>468</v>
      </c>
      <c r="Q59" s="8" t="s">
        <v>468</v>
      </c>
      <c r="R59" s="8" t="s">
        <v>468</v>
      </c>
      <c r="S59" s="8" t="s">
        <v>468</v>
      </c>
      <c r="T59" s="8" t="s">
        <v>468</v>
      </c>
      <c r="U59" s="212"/>
      <c r="V59" s="15">
        <v>1</v>
      </c>
      <c r="W59" s="15" t="s">
        <v>174</v>
      </c>
      <c r="X59" s="15" t="s">
        <v>174</v>
      </c>
    </row>
    <row r="60" spans="1:24" ht="76.5">
      <c r="A60" s="213"/>
      <c r="B60" s="8">
        <v>56</v>
      </c>
      <c r="C60" s="9" t="s">
        <v>815</v>
      </c>
      <c r="D60" s="8" t="s">
        <v>794</v>
      </c>
      <c r="E60" s="8" t="s">
        <v>70</v>
      </c>
      <c r="F60" s="8" t="s">
        <v>80</v>
      </c>
      <c r="G60" s="8" t="s">
        <v>816</v>
      </c>
      <c r="H60" s="88">
        <v>2402000</v>
      </c>
      <c r="I60" s="45" t="s">
        <v>72</v>
      </c>
      <c r="J60" s="11" t="s">
        <v>817</v>
      </c>
      <c r="K60" s="12" t="s">
        <v>797</v>
      </c>
      <c r="L60" s="8" t="s">
        <v>804</v>
      </c>
      <c r="M60" s="8" t="s">
        <v>799</v>
      </c>
      <c r="N60" s="8" t="s">
        <v>800</v>
      </c>
      <c r="O60" s="8" t="s">
        <v>468</v>
      </c>
      <c r="P60" s="8" t="s">
        <v>468</v>
      </c>
      <c r="Q60" s="8" t="s">
        <v>468</v>
      </c>
      <c r="R60" s="8" t="s">
        <v>468</v>
      </c>
      <c r="S60" s="8" t="s">
        <v>468</v>
      </c>
      <c r="T60" s="8" t="s">
        <v>468</v>
      </c>
      <c r="U60" s="61">
        <v>1231.3</v>
      </c>
      <c r="V60" s="15">
        <v>2</v>
      </c>
      <c r="W60" s="15" t="s">
        <v>203</v>
      </c>
      <c r="X60" s="15" t="s">
        <v>174</v>
      </c>
    </row>
    <row r="61" spans="1:24" ht="165.75">
      <c r="A61" s="213"/>
      <c r="B61" s="8">
        <v>57</v>
      </c>
      <c r="C61" s="9" t="s">
        <v>818</v>
      </c>
      <c r="D61" s="8" t="s">
        <v>819</v>
      </c>
      <c r="E61" s="8" t="s">
        <v>70</v>
      </c>
      <c r="F61" s="8" t="s">
        <v>80</v>
      </c>
      <c r="G61" s="8" t="s">
        <v>816</v>
      </c>
      <c r="H61" s="88">
        <v>1077000</v>
      </c>
      <c r="I61" s="45" t="s">
        <v>72</v>
      </c>
      <c r="J61" s="11"/>
      <c r="K61" s="12" t="s">
        <v>797</v>
      </c>
      <c r="L61" s="8" t="s">
        <v>808</v>
      </c>
      <c r="M61" s="8" t="s">
        <v>820</v>
      </c>
      <c r="N61" s="8" t="s">
        <v>821</v>
      </c>
      <c r="O61" s="8" t="s">
        <v>468</v>
      </c>
      <c r="P61" s="8" t="s">
        <v>468</v>
      </c>
      <c r="Q61" s="8" t="s">
        <v>468</v>
      </c>
      <c r="R61" s="8" t="s">
        <v>468</v>
      </c>
      <c r="S61" s="8" t="s">
        <v>468</v>
      </c>
      <c r="T61" s="8" t="s">
        <v>468</v>
      </c>
      <c r="U61" s="61">
        <v>552.1</v>
      </c>
      <c r="V61" s="15">
        <v>1</v>
      </c>
      <c r="W61" s="15" t="s">
        <v>174</v>
      </c>
      <c r="X61" s="15" t="s">
        <v>174</v>
      </c>
    </row>
    <row r="62" spans="1:24" ht="51">
      <c r="A62" s="213"/>
      <c r="B62" s="8">
        <v>58</v>
      </c>
      <c r="C62" s="9" t="s">
        <v>822</v>
      </c>
      <c r="D62" s="8" t="s">
        <v>823</v>
      </c>
      <c r="E62" s="8" t="s">
        <v>70</v>
      </c>
      <c r="F62" s="8" t="s">
        <v>80</v>
      </c>
      <c r="G62" s="8" t="s">
        <v>795</v>
      </c>
      <c r="H62" s="29">
        <v>355714.65</v>
      </c>
      <c r="I62" s="45" t="s">
        <v>72</v>
      </c>
      <c r="J62" s="11" t="s">
        <v>824</v>
      </c>
      <c r="K62" s="12" t="s">
        <v>797</v>
      </c>
      <c r="L62" s="8" t="s">
        <v>808</v>
      </c>
      <c r="M62" s="8" t="s">
        <v>809</v>
      </c>
      <c r="N62" s="8" t="s">
        <v>810</v>
      </c>
      <c r="O62" s="8" t="s">
        <v>468</v>
      </c>
      <c r="P62" s="8" t="s">
        <v>468</v>
      </c>
      <c r="Q62" s="8" t="s">
        <v>468</v>
      </c>
      <c r="R62" s="8" t="s">
        <v>468</v>
      </c>
      <c r="S62" s="8" t="s">
        <v>468</v>
      </c>
      <c r="T62" s="8" t="s">
        <v>468</v>
      </c>
      <c r="U62" s="62" t="s">
        <v>825</v>
      </c>
      <c r="V62" s="15">
        <v>1</v>
      </c>
      <c r="W62" s="15" t="s">
        <v>174</v>
      </c>
      <c r="X62" s="15" t="s">
        <v>174</v>
      </c>
    </row>
    <row r="63" spans="1:24" ht="51">
      <c r="A63" s="65" t="s">
        <v>871</v>
      </c>
      <c r="B63" s="8">
        <v>59</v>
      </c>
      <c r="C63" s="73" t="s">
        <v>872</v>
      </c>
      <c r="D63" s="73" t="s">
        <v>873</v>
      </c>
      <c r="E63" s="73" t="s">
        <v>203</v>
      </c>
      <c r="F63" s="73" t="s">
        <v>203</v>
      </c>
      <c r="G63" s="73" t="s">
        <v>874</v>
      </c>
      <c r="H63" s="80">
        <v>241000</v>
      </c>
      <c r="I63" s="73" t="s">
        <v>875</v>
      </c>
      <c r="J63" s="73" t="s">
        <v>876</v>
      </c>
      <c r="K63" s="73" t="s">
        <v>877</v>
      </c>
      <c r="L63" s="73" t="s">
        <v>878</v>
      </c>
      <c r="M63" s="73" t="s">
        <v>879</v>
      </c>
      <c r="N63" s="73" t="s">
        <v>880</v>
      </c>
      <c r="O63" s="73" t="s">
        <v>79</v>
      </c>
      <c r="P63" s="73" t="s">
        <v>79</v>
      </c>
      <c r="Q63" s="73" t="s">
        <v>79</v>
      </c>
      <c r="R63" s="73" t="s">
        <v>468</v>
      </c>
      <c r="S63" s="73" t="s">
        <v>468</v>
      </c>
      <c r="T63" s="73" t="s">
        <v>79</v>
      </c>
      <c r="U63" s="73">
        <v>85</v>
      </c>
      <c r="V63" s="73">
        <v>1</v>
      </c>
      <c r="W63" s="73" t="s">
        <v>203</v>
      </c>
      <c r="X63" s="73" t="s">
        <v>174</v>
      </c>
    </row>
    <row r="64" spans="6:8" ht="12.75">
      <c r="F64" s="229" t="s">
        <v>36</v>
      </c>
      <c r="G64" s="229"/>
      <c r="H64" s="89">
        <f>SUM(H5:H63)</f>
        <v>55258048.120000005</v>
      </c>
    </row>
  </sheetData>
  <sheetProtection/>
  <mergeCells count="27">
    <mergeCell ref="F64:G64"/>
    <mergeCell ref="A3:A4"/>
    <mergeCell ref="A2:X2"/>
    <mergeCell ref="U3:U4"/>
    <mergeCell ref="X3:X4"/>
    <mergeCell ref="J3:J4"/>
    <mergeCell ref="K3:K4"/>
    <mergeCell ref="A54:A55"/>
    <mergeCell ref="H58:H59"/>
    <mergeCell ref="J58:J59"/>
    <mergeCell ref="V3:V4"/>
    <mergeCell ref="W3:W4"/>
    <mergeCell ref="L3:N3"/>
    <mergeCell ref="O3:T3"/>
    <mergeCell ref="D3:D4"/>
    <mergeCell ref="E3:E4"/>
    <mergeCell ref="F3:F4"/>
    <mergeCell ref="G3:G4"/>
    <mergeCell ref="U58:U59"/>
    <mergeCell ref="A56:A62"/>
    <mergeCell ref="H3:H4"/>
    <mergeCell ref="I3:I4"/>
    <mergeCell ref="J54:J55"/>
    <mergeCell ref="A43:A48"/>
    <mergeCell ref="A5:A40"/>
    <mergeCell ref="B3:B4"/>
    <mergeCell ref="C3:C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8.7109375" style="0" customWidth="1"/>
    <col min="3" max="3" width="40.57421875" style="0" customWidth="1"/>
    <col min="4" max="7" width="25.7109375" style="0" customWidth="1"/>
  </cols>
  <sheetData>
    <row r="1" ht="15">
      <c r="B1" s="74" t="s">
        <v>930</v>
      </c>
    </row>
    <row r="3" spans="2:7" ht="51">
      <c r="B3" s="101" t="s">
        <v>428</v>
      </c>
      <c r="C3" s="102" t="s">
        <v>427</v>
      </c>
      <c r="D3" s="102" t="s">
        <v>429</v>
      </c>
      <c r="E3" s="102" t="s">
        <v>41</v>
      </c>
      <c r="F3" s="102" t="s">
        <v>42</v>
      </c>
      <c r="G3" s="101" t="s">
        <v>430</v>
      </c>
    </row>
    <row r="4" spans="2:7" ht="15">
      <c r="B4" s="103">
        <v>1</v>
      </c>
      <c r="C4" s="104" t="s">
        <v>431</v>
      </c>
      <c r="D4" s="105">
        <v>979019.64</v>
      </c>
      <c r="E4" s="105">
        <v>0</v>
      </c>
      <c r="F4" s="105">
        <v>0</v>
      </c>
      <c r="G4" s="105">
        <v>0</v>
      </c>
    </row>
    <row r="5" spans="2:7" ht="15">
      <c r="B5" s="103">
        <v>2</v>
      </c>
      <c r="C5" s="106" t="s">
        <v>459</v>
      </c>
      <c r="D5" s="105">
        <v>238052.15999999997</v>
      </c>
      <c r="E5" s="105">
        <v>267454.73</v>
      </c>
      <c r="F5" s="105">
        <v>0</v>
      </c>
      <c r="G5" s="105">
        <v>0</v>
      </c>
    </row>
    <row r="6" spans="2:7" ht="15">
      <c r="B6" s="103">
        <v>3</v>
      </c>
      <c r="C6" s="106" t="s">
        <v>432</v>
      </c>
      <c r="D6" s="105">
        <v>91277.09</v>
      </c>
      <c r="E6" s="105">
        <v>0</v>
      </c>
      <c r="F6" s="105">
        <v>0</v>
      </c>
      <c r="G6" s="105">
        <v>0</v>
      </c>
    </row>
    <row r="7" spans="2:7" ht="25.5">
      <c r="B7" s="103">
        <v>4</v>
      </c>
      <c r="C7" s="107" t="s">
        <v>520</v>
      </c>
      <c r="D7" s="108">
        <v>334814.89</v>
      </c>
      <c r="E7" s="105">
        <v>0</v>
      </c>
      <c r="F7" s="105">
        <v>0</v>
      </c>
      <c r="G7" s="109">
        <v>1500</v>
      </c>
    </row>
    <row r="8" spans="2:7" ht="15">
      <c r="B8" s="103">
        <v>5</v>
      </c>
      <c r="C8" s="106" t="s">
        <v>607</v>
      </c>
      <c r="D8" s="110">
        <v>86609.88</v>
      </c>
      <c r="E8" s="111">
        <v>13557.73</v>
      </c>
      <c r="F8" s="111">
        <v>0</v>
      </c>
      <c r="G8" s="112">
        <v>0</v>
      </c>
    </row>
    <row r="9" spans="2:7" ht="15">
      <c r="B9" s="103">
        <v>6</v>
      </c>
      <c r="C9" s="104" t="s">
        <v>621</v>
      </c>
      <c r="D9" s="112">
        <v>80724.87</v>
      </c>
      <c r="E9" s="113">
        <v>16669.35</v>
      </c>
      <c r="F9" s="114">
        <v>1230.12</v>
      </c>
      <c r="G9" s="112">
        <v>0</v>
      </c>
    </row>
    <row r="10" spans="2:7" ht="15">
      <c r="B10" s="103">
        <v>7</v>
      </c>
      <c r="C10" s="115" t="s">
        <v>644</v>
      </c>
      <c r="D10" s="116">
        <v>69275.43</v>
      </c>
      <c r="E10" s="117">
        <v>15342.14</v>
      </c>
      <c r="F10" s="118">
        <v>0</v>
      </c>
      <c r="G10" s="112">
        <v>0</v>
      </c>
    </row>
    <row r="11" spans="2:7" ht="15">
      <c r="B11" s="119">
        <v>8</v>
      </c>
      <c r="C11" s="67" t="s">
        <v>683</v>
      </c>
      <c r="D11" s="120">
        <v>110230.73</v>
      </c>
      <c r="E11" s="121">
        <v>20850.14</v>
      </c>
      <c r="F11" s="122">
        <v>0</v>
      </c>
      <c r="G11" s="112">
        <v>0</v>
      </c>
    </row>
    <row r="12" spans="2:7" ht="25.5">
      <c r="B12" s="103">
        <v>9</v>
      </c>
      <c r="C12" s="123" t="s">
        <v>732</v>
      </c>
      <c r="D12" s="112">
        <v>144788.35</v>
      </c>
      <c r="E12" s="114">
        <v>15956.44</v>
      </c>
      <c r="F12" s="114">
        <v>0</v>
      </c>
      <c r="G12" s="112">
        <v>0</v>
      </c>
    </row>
    <row r="13" spans="2:7" ht="28.5" customHeight="1">
      <c r="B13" s="103">
        <v>10</v>
      </c>
      <c r="C13" s="106" t="s">
        <v>784</v>
      </c>
      <c r="D13" s="112">
        <v>256775.59</v>
      </c>
      <c r="E13" s="114">
        <v>28510</v>
      </c>
      <c r="F13" s="114">
        <v>0</v>
      </c>
      <c r="G13" s="112">
        <v>0</v>
      </c>
    </row>
    <row r="14" spans="2:7" ht="24" customHeight="1">
      <c r="B14" s="103">
        <v>11</v>
      </c>
      <c r="C14" s="106" t="s">
        <v>869</v>
      </c>
      <c r="D14" s="112">
        <v>1341413.83</v>
      </c>
      <c r="E14" s="114">
        <v>129499.93</v>
      </c>
      <c r="F14" s="114">
        <v>0</v>
      </c>
      <c r="G14" s="112">
        <v>0</v>
      </c>
    </row>
    <row r="15" spans="2:7" ht="15">
      <c r="B15" s="103">
        <v>12</v>
      </c>
      <c r="C15" s="106" t="s">
        <v>870</v>
      </c>
      <c r="D15" s="112">
        <v>35851.13</v>
      </c>
      <c r="E15" s="114">
        <v>0</v>
      </c>
      <c r="F15" s="114">
        <v>0</v>
      </c>
      <c r="G15" s="112">
        <v>0</v>
      </c>
    </row>
    <row r="16" spans="2:7" ht="15.75" thickBot="1">
      <c r="B16" s="124"/>
      <c r="C16" s="125" t="s">
        <v>36</v>
      </c>
      <c r="D16" s="204">
        <f>SUM(D4:D15)</f>
        <v>3768833.59</v>
      </c>
      <c r="E16" s="204">
        <f>SUM(E4:E15)</f>
        <v>507840.45999999996</v>
      </c>
      <c r="F16" s="204">
        <f>SUM(F4:F15)</f>
        <v>1230.12</v>
      </c>
      <c r="G16" s="126">
        <f>SUM(G4:G15)</f>
        <v>1500</v>
      </c>
    </row>
    <row r="17" spans="3:6" ht="15.75" thickBot="1">
      <c r="C17" s="193"/>
      <c r="D17" s="239">
        <f>SUM(D16:F16)</f>
        <v>4277904.17</v>
      </c>
      <c r="E17" s="240"/>
      <c r="F17" s="241"/>
    </row>
  </sheetData>
  <sheetProtection/>
  <mergeCells count="1">
    <mergeCell ref="D17:F17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8.7109375" style="0" customWidth="1"/>
    <col min="2" max="2" width="5.421875" style="0" customWidth="1"/>
    <col min="3" max="3" width="49.8515625" style="0" customWidth="1"/>
    <col min="4" max="4" width="14.8515625" style="0" customWidth="1"/>
    <col min="5" max="5" width="21.140625" style="0" customWidth="1"/>
    <col min="6" max="6" width="19.7109375" style="0" customWidth="1"/>
  </cols>
  <sheetData>
    <row r="1" spans="1:12" ht="15">
      <c r="A1" s="74"/>
      <c r="B1" s="74" t="s">
        <v>931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">
      <c r="A2" s="74"/>
      <c r="B2" s="251" t="s">
        <v>11</v>
      </c>
      <c r="C2" s="251"/>
      <c r="D2" s="251"/>
      <c r="E2" s="251"/>
      <c r="F2" s="74"/>
      <c r="G2" s="74"/>
      <c r="H2" s="74"/>
      <c r="I2" s="74"/>
      <c r="J2" s="74"/>
      <c r="K2" s="74"/>
      <c r="L2" s="74"/>
    </row>
    <row r="3" spans="1:12" s="2" customFormat="1" ht="15">
      <c r="A3" s="130"/>
      <c r="B3" s="131"/>
      <c r="C3" s="131"/>
      <c r="D3" s="131"/>
      <c r="E3" s="131"/>
      <c r="F3" s="130"/>
      <c r="G3" s="130"/>
      <c r="H3" s="130"/>
      <c r="I3" s="130"/>
      <c r="J3" s="130"/>
      <c r="K3" s="130"/>
      <c r="L3" s="130"/>
    </row>
    <row r="4" spans="1:12" s="2" customFormat="1" ht="117.75" customHeight="1">
      <c r="A4" s="130"/>
      <c r="B4" s="252" t="s">
        <v>37</v>
      </c>
      <c r="C4" s="253"/>
      <c r="D4" s="253"/>
      <c r="E4" s="253"/>
      <c r="F4" s="130"/>
      <c r="G4" s="130"/>
      <c r="H4" s="130"/>
      <c r="I4" s="130"/>
      <c r="J4" s="130"/>
      <c r="K4" s="130"/>
      <c r="L4" s="130"/>
    </row>
    <row r="5" spans="1:12" s="2" customFormat="1" ht="15">
      <c r="A5" s="130"/>
      <c r="B5" s="131"/>
      <c r="C5" s="131"/>
      <c r="D5" s="131"/>
      <c r="E5" s="131"/>
      <c r="F5" s="130"/>
      <c r="G5" s="130"/>
      <c r="H5" s="130"/>
      <c r="I5" s="130"/>
      <c r="J5" s="130"/>
      <c r="K5" s="130"/>
      <c r="L5" s="130"/>
    </row>
    <row r="6" spans="1:12" s="2" customFormat="1" ht="1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5">
      <c r="A8" s="74"/>
      <c r="B8" s="251" t="s">
        <v>38</v>
      </c>
      <c r="C8" s="251"/>
      <c r="D8" s="251"/>
      <c r="E8" s="251"/>
      <c r="F8" s="74"/>
      <c r="G8" s="74"/>
      <c r="H8" s="74"/>
      <c r="I8" s="74"/>
      <c r="J8" s="74"/>
      <c r="K8" s="74"/>
      <c r="L8" s="74"/>
    </row>
    <row r="9" spans="1:12" ht="15">
      <c r="A9" s="74"/>
      <c r="B9" s="246" t="s">
        <v>426</v>
      </c>
      <c r="C9" s="247"/>
      <c r="D9" s="248"/>
      <c r="E9" s="95"/>
      <c r="F9" s="74"/>
      <c r="G9" s="74"/>
      <c r="H9" s="74"/>
      <c r="I9" s="74"/>
      <c r="J9" s="74"/>
      <c r="K9" s="74"/>
      <c r="L9" s="74"/>
    </row>
    <row r="10" spans="1:12" ht="15">
      <c r="A10" s="74"/>
      <c r="B10" s="75" t="s">
        <v>5</v>
      </c>
      <c r="C10" s="75" t="s">
        <v>6</v>
      </c>
      <c r="D10" s="75" t="s">
        <v>7</v>
      </c>
      <c r="E10" s="75" t="s">
        <v>8</v>
      </c>
      <c r="F10" s="74"/>
      <c r="G10" s="74"/>
      <c r="H10" s="74"/>
      <c r="I10" s="74"/>
      <c r="J10" s="74"/>
      <c r="K10" s="74"/>
      <c r="L10" s="74"/>
    </row>
    <row r="11" spans="1:12" ht="15">
      <c r="A11" s="74"/>
      <c r="B11" s="75">
        <v>1</v>
      </c>
      <c r="C11" s="67" t="s">
        <v>270</v>
      </c>
      <c r="D11" s="67">
        <v>2015</v>
      </c>
      <c r="E11" s="85">
        <v>3700</v>
      </c>
      <c r="F11" s="74"/>
      <c r="G11" s="74"/>
      <c r="H11" s="74"/>
      <c r="I11" s="74"/>
      <c r="J11" s="74"/>
      <c r="K11" s="74"/>
      <c r="L11" s="74"/>
    </row>
    <row r="12" spans="1:12" ht="15">
      <c r="A12" s="74"/>
      <c r="B12" s="75">
        <v>2</v>
      </c>
      <c r="C12" s="67" t="s">
        <v>270</v>
      </c>
      <c r="D12" s="67">
        <v>2015</v>
      </c>
      <c r="E12" s="85">
        <v>3700</v>
      </c>
      <c r="F12" s="74"/>
      <c r="G12" s="74"/>
      <c r="H12" s="74"/>
      <c r="I12" s="74"/>
      <c r="J12" s="74"/>
      <c r="K12" s="74"/>
      <c r="L12" s="74"/>
    </row>
    <row r="13" spans="1:12" ht="15">
      <c r="A13" s="74"/>
      <c r="B13" s="75">
        <v>3</v>
      </c>
      <c r="C13" s="67" t="s">
        <v>269</v>
      </c>
      <c r="D13" s="67">
        <v>2007</v>
      </c>
      <c r="E13" s="85">
        <v>4646.56</v>
      </c>
      <c r="F13" s="74"/>
      <c r="G13" s="74"/>
      <c r="H13" s="74"/>
      <c r="I13" s="74"/>
      <c r="J13" s="74"/>
      <c r="K13" s="74"/>
      <c r="L13" s="74"/>
    </row>
    <row r="14" spans="1:12" ht="15">
      <c r="A14" s="74"/>
      <c r="B14" s="75">
        <v>4</v>
      </c>
      <c r="C14" s="67" t="s">
        <v>268</v>
      </c>
      <c r="D14" s="67">
        <v>2015</v>
      </c>
      <c r="E14" s="85">
        <v>4245</v>
      </c>
      <c r="F14" s="74"/>
      <c r="G14" s="74"/>
      <c r="H14" s="74"/>
      <c r="I14" s="74"/>
      <c r="J14" s="74"/>
      <c r="K14" s="74"/>
      <c r="L14" s="74"/>
    </row>
    <row r="15" spans="1:12" ht="15">
      <c r="A15" s="74"/>
      <c r="B15" s="75">
        <v>5</v>
      </c>
      <c r="C15" s="67" t="s">
        <v>267</v>
      </c>
      <c r="D15" s="67">
        <v>2015</v>
      </c>
      <c r="E15" s="85">
        <v>5389</v>
      </c>
      <c r="F15" s="74"/>
      <c r="G15" s="74"/>
      <c r="H15" s="74"/>
      <c r="I15" s="74"/>
      <c r="J15" s="74"/>
      <c r="K15" s="74"/>
      <c r="L15" s="74"/>
    </row>
    <row r="16" spans="1:12" ht="15">
      <c r="A16" s="74"/>
      <c r="B16" s="75">
        <v>6</v>
      </c>
      <c r="C16" s="67" t="s">
        <v>266</v>
      </c>
      <c r="D16" s="67">
        <v>1994</v>
      </c>
      <c r="E16" s="85">
        <v>6079.96</v>
      </c>
      <c r="F16" s="74"/>
      <c r="G16" s="74"/>
      <c r="H16" s="74"/>
      <c r="I16" s="74"/>
      <c r="J16" s="74"/>
      <c r="K16" s="74"/>
      <c r="L16" s="74"/>
    </row>
    <row r="17" spans="1:12" ht="15">
      <c r="A17" s="74"/>
      <c r="B17" s="75">
        <v>7</v>
      </c>
      <c r="C17" s="67" t="s">
        <v>265</v>
      </c>
      <c r="D17" s="67">
        <v>2007</v>
      </c>
      <c r="E17" s="85">
        <v>4589</v>
      </c>
      <c r="F17" s="74"/>
      <c r="G17" s="74"/>
      <c r="H17" s="74"/>
      <c r="I17" s="74"/>
      <c r="J17" s="74"/>
      <c r="K17" s="74"/>
      <c r="L17" s="74"/>
    </row>
    <row r="18" spans="1:12" ht="15">
      <c r="A18" s="74"/>
      <c r="B18" s="75">
        <v>8</v>
      </c>
      <c r="C18" s="67" t="s">
        <v>264</v>
      </c>
      <c r="D18" s="67">
        <v>1995</v>
      </c>
      <c r="E18" s="85">
        <v>4355</v>
      </c>
      <c r="F18" s="74"/>
      <c r="G18" s="74"/>
      <c r="H18" s="74"/>
      <c r="I18" s="74"/>
      <c r="J18" s="74"/>
      <c r="K18" s="74"/>
      <c r="L18" s="74"/>
    </row>
    <row r="19" spans="1:12" ht="15">
      <c r="A19" s="74"/>
      <c r="B19" s="75">
        <v>9</v>
      </c>
      <c r="C19" s="67" t="s">
        <v>263</v>
      </c>
      <c r="D19" s="67">
        <v>1998</v>
      </c>
      <c r="E19" s="85">
        <v>3939</v>
      </c>
      <c r="F19" s="74"/>
      <c r="G19" s="74"/>
      <c r="H19" s="74"/>
      <c r="I19" s="74"/>
      <c r="J19" s="74"/>
      <c r="K19" s="74"/>
      <c r="L19" s="74"/>
    </row>
    <row r="20" spans="1:12" ht="15">
      <c r="A20" s="74"/>
      <c r="B20" s="75">
        <v>10</v>
      </c>
      <c r="C20" s="67" t="s">
        <v>262</v>
      </c>
      <c r="D20" s="67">
        <v>2012</v>
      </c>
      <c r="E20" s="85">
        <v>3803</v>
      </c>
      <c r="F20" s="74"/>
      <c r="G20" s="74"/>
      <c r="H20" s="74"/>
      <c r="I20" s="74"/>
      <c r="J20" s="74"/>
      <c r="K20" s="74"/>
      <c r="L20" s="74"/>
    </row>
    <row r="21" spans="1:12" ht="15">
      <c r="A21" s="74"/>
      <c r="B21" s="75">
        <v>11</v>
      </c>
      <c r="C21" s="67" t="s">
        <v>261</v>
      </c>
      <c r="D21" s="67">
        <v>2004</v>
      </c>
      <c r="E21" s="85">
        <v>5486</v>
      </c>
      <c r="F21" s="74"/>
      <c r="G21" s="74"/>
      <c r="H21" s="74"/>
      <c r="I21" s="74"/>
      <c r="J21" s="74"/>
      <c r="K21" s="74"/>
      <c r="L21" s="74"/>
    </row>
    <row r="22" spans="1:12" ht="15">
      <c r="A22" s="74"/>
      <c r="B22" s="75">
        <v>12</v>
      </c>
      <c r="C22" s="67" t="s">
        <v>260</v>
      </c>
      <c r="D22" s="67">
        <v>1998</v>
      </c>
      <c r="E22" s="85">
        <v>3882</v>
      </c>
      <c r="F22" s="74"/>
      <c r="G22" s="74"/>
      <c r="H22" s="74"/>
      <c r="I22" s="74"/>
      <c r="J22" s="74"/>
      <c r="K22" s="74"/>
      <c r="L22" s="74"/>
    </row>
    <row r="23" spans="1:12" ht="15">
      <c r="A23" s="74"/>
      <c r="B23" s="75">
        <v>13</v>
      </c>
      <c r="C23" s="67" t="s">
        <v>259</v>
      </c>
      <c r="D23" s="67">
        <v>2003</v>
      </c>
      <c r="E23" s="85">
        <v>4494</v>
      </c>
      <c r="F23" s="74"/>
      <c r="G23" s="74"/>
      <c r="H23" s="74"/>
      <c r="I23" s="74"/>
      <c r="J23" s="74"/>
      <c r="K23" s="74"/>
      <c r="L23" s="74"/>
    </row>
    <row r="24" spans="1:12" ht="15">
      <c r="A24" s="74"/>
      <c r="B24" s="75">
        <v>14</v>
      </c>
      <c r="C24" s="67" t="s">
        <v>258</v>
      </c>
      <c r="D24" s="67">
        <v>1992</v>
      </c>
      <c r="E24" s="85">
        <v>4653</v>
      </c>
      <c r="F24" s="74"/>
      <c r="G24" s="74"/>
      <c r="H24" s="74"/>
      <c r="I24" s="74"/>
      <c r="J24" s="74"/>
      <c r="K24" s="74"/>
      <c r="L24" s="74"/>
    </row>
    <row r="25" spans="1:12" ht="15">
      <c r="A25" s="74"/>
      <c r="B25" s="75">
        <v>15</v>
      </c>
      <c r="C25" s="67" t="s">
        <v>257</v>
      </c>
      <c r="D25" s="67">
        <v>2016</v>
      </c>
      <c r="E25" s="85">
        <v>2402.64</v>
      </c>
      <c r="F25" s="74"/>
      <c r="G25" s="74"/>
      <c r="H25" s="74"/>
      <c r="I25" s="74"/>
      <c r="J25" s="74"/>
      <c r="K25" s="74"/>
      <c r="L25" s="74"/>
    </row>
    <row r="26" spans="1:12" ht="15">
      <c r="A26" s="74"/>
      <c r="B26" s="75">
        <v>16</v>
      </c>
      <c r="C26" s="67" t="s">
        <v>256</v>
      </c>
      <c r="D26" s="67">
        <v>2015</v>
      </c>
      <c r="E26" s="85">
        <v>2915.64</v>
      </c>
      <c r="F26" s="74"/>
      <c r="G26" s="74"/>
      <c r="H26" s="74"/>
      <c r="I26" s="74"/>
      <c r="J26" s="74"/>
      <c r="K26" s="74"/>
      <c r="L26" s="74"/>
    </row>
    <row r="27" spans="1:12" ht="15">
      <c r="A27" s="74"/>
      <c r="B27" s="75">
        <v>17</v>
      </c>
      <c r="C27" s="67" t="s">
        <v>250</v>
      </c>
      <c r="D27" s="67">
        <v>2014</v>
      </c>
      <c r="E27" s="85">
        <v>3478</v>
      </c>
      <c r="F27" s="74"/>
      <c r="G27" s="74"/>
      <c r="H27" s="74"/>
      <c r="I27" s="74"/>
      <c r="J27" s="74"/>
      <c r="K27" s="74"/>
      <c r="L27" s="74"/>
    </row>
    <row r="28" spans="1:12" ht="15">
      <c r="A28" s="74"/>
      <c r="B28" s="75">
        <v>18</v>
      </c>
      <c r="C28" s="67" t="s">
        <v>255</v>
      </c>
      <c r="D28" s="67">
        <v>2014</v>
      </c>
      <c r="E28" s="85">
        <v>481.9</v>
      </c>
      <c r="F28" s="74"/>
      <c r="G28" s="74"/>
      <c r="H28" s="74"/>
      <c r="I28" s="74"/>
      <c r="J28" s="74"/>
      <c r="K28" s="74"/>
      <c r="L28" s="74"/>
    </row>
    <row r="29" spans="1:12" ht="15">
      <c r="A29" s="74"/>
      <c r="B29" s="75">
        <v>19</v>
      </c>
      <c r="C29" s="67" t="s">
        <v>254</v>
      </c>
      <c r="D29" s="67">
        <v>2016</v>
      </c>
      <c r="E29" s="85">
        <v>2751.64</v>
      </c>
      <c r="F29" s="74"/>
      <c r="G29" s="74"/>
      <c r="H29" s="74"/>
      <c r="I29" s="74"/>
      <c r="J29" s="74"/>
      <c r="K29" s="74"/>
      <c r="L29" s="74"/>
    </row>
    <row r="30" spans="1:12" ht="15">
      <c r="A30" s="74"/>
      <c r="B30" s="75">
        <v>20</v>
      </c>
      <c r="C30" s="67" t="s">
        <v>253</v>
      </c>
      <c r="D30" s="67">
        <v>2015</v>
      </c>
      <c r="E30" s="85">
        <v>2541.64</v>
      </c>
      <c r="F30" s="74"/>
      <c r="G30" s="74"/>
      <c r="H30" s="74"/>
      <c r="I30" s="74"/>
      <c r="J30" s="74"/>
      <c r="K30" s="74"/>
      <c r="L30" s="74"/>
    </row>
    <row r="31" spans="1:12" ht="15">
      <c r="A31" s="74"/>
      <c r="B31" s="75">
        <v>21</v>
      </c>
      <c r="C31" s="67" t="s">
        <v>252</v>
      </c>
      <c r="D31" s="67">
        <v>2014</v>
      </c>
      <c r="E31" s="85">
        <v>3394</v>
      </c>
      <c r="F31" s="74"/>
      <c r="G31" s="74"/>
      <c r="H31" s="74"/>
      <c r="I31" s="74"/>
      <c r="J31" s="74"/>
      <c r="K31" s="74"/>
      <c r="L31" s="74"/>
    </row>
    <row r="32" spans="1:12" ht="15">
      <c r="A32" s="74"/>
      <c r="B32" s="75">
        <v>22</v>
      </c>
      <c r="C32" s="67" t="s">
        <v>251</v>
      </c>
      <c r="D32" s="67">
        <v>2016</v>
      </c>
      <c r="E32" s="85">
        <v>2701.63</v>
      </c>
      <c r="F32" s="74"/>
      <c r="G32" s="74"/>
      <c r="H32" s="74"/>
      <c r="I32" s="74"/>
      <c r="J32" s="74"/>
      <c r="K32" s="74"/>
      <c r="L32" s="74"/>
    </row>
    <row r="33" spans="1:12" ht="15">
      <c r="A33" s="74"/>
      <c r="B33" s="75">
        <v>23</v>
      </c>
      <c r="C33" s="67" t="s">
        <v>250</v>
      </c>
      <c r="D33" s="67">
        <v>2014</v>
      </c>
      <c r="E33" s="85">
        <v>3478</v>
      </c>
      <c r="F33" s="74"/>
      <c r="G33" s="74"/>
      <c r="H33" s="74"/>
      <c r="I33" s="74"/>
      <c r="J33" s="74"/>
      <c r="K33" s="74"/>
      <c r="L33" s="74"/>
    </row>
    <row r="34" spans="1:12" ht="15">
      <c r="A34" s="74"/>
      <c r="B34" s="75">
        <v>24</v>
      </c>
      <c r="C34" s="67" t="s">
        <v>249</v>
      </c>
      <c r="D34" s="67">
        <v>2016</v>
      </c>
      <c r="E34" s="85">
        <v>2601.05</v>
      </c>
      <c r="F34" s="74"/>
      <c r="G34" s="74"/>
      <c r="H34" s="74"/>
      <c r="I34" s="74"/>
      <c r="J34" s="74"/>
      <c r="K34" s="74"/>
      <c r="L34" s="74"/>
    </row>
    <row r="35" spans="1:12" ht="15">
      <c r="A35" s="74"/>
      <c r="B35" s="75">
        <v>25</v>
      </c>
      <c r="C35" s="67" t="s">
        <v>248</v>
      </c>
      <c r="D35" s="67">
        <v>2015</v>
      </c>
      <c r="E35" s="85">
        <v>3251.64</v>
      </c>
      <c r="F35" s="74"/>
      <c r="G35" s="74"/>
      <c r="H35" s="74"/>
      <c r="I35" s="74"/>
      <c r="J35" s="74"/>
      <c r="K35" s="74"/>
      <c r="L35" s="74"/>
    </row>
    <row r="36" spans="1:12" ht="15">
      <c r="A36" s="74"/>
      <c r="B36" s="75">
        <v>26</v>
      </c>
      <c r="C36" s="67" t="s">
        <v>247</v>
      </c>
      <c r="D36" s="67">
        <v>2016</v>
      </c>
      <c r="E36" s="85">
        <v>2402.64</v>
      </c>
      <c r="F36" s="74"/>
      <c r="G36" s="74"/>
      <c r="H36" s="74"/>
      <c r="I36" s="74"/>
      <c r="J36" s="74"/>
      <c r="K36" s="74"/>
      <c r="L36" s="74"/>
    </row>
    <row r="37" spans="1:12" ht="15">
      <c r="A37" s="74"/>
      <c r="B37" s="75">
        <v>27</v>
      </c>
      <c r="C37" s="67" t="s">
        <v>246</v>
      </c>
      <c r="D37" s="67">
        <v>2006</v>
      </c>
      <c r="E37" s="85">
        <v>11862</v>
      </c>
      <c r="F37" s="74"/>
      <c r="G37" s="74"/>
      <c r="H37" s="74"/>
      <c r="I37" s="74"/>
      <c r="J37" s="74"/>
      <c r="K37" s="74"/>
      <c r="L37" s="74"/>
    </row>
    <row r="38" spans="1:12" ht="15">
      <c r="A38" s="74"/>
      <c r="B38" s="75">
        <v>28</v>
      </c>
      <c r="C38" s="67" t="s">
        <v>246</v>
      </c>
      <c r="D38" s="67">
        <v>2015</v>
      </c>
      <c r="E38" s="85">
        <v>13684.98</v>
      </c>
      <c r="F38" s="74"/>
      <c r="G38" s="74"/>
      <c r="H38" s="74"/>
      <c r="I38" s="74"/>
      <c r="J38" s="74"/>
      <c r="K38" s="74"/>
      <c r="L38" s="74"/>
    </row>
    <row r="39" spans="1:12" ht="15">
      <c r="A39" s="74"/>
      <c r="B39" s="75">
        <v>29</v>
      </c>
      <c r="C39" s="67" t="s">
        <v>245</v>
      </c>
      <c r="D39" s="67">
        <v>2012</v>
      </c>
      <c r="E39" s="85">
        <v>16454.94</v>
      </c>
      <c r="F39" s="74"/>
      <c r="G39" s="74"/>
      <c r="H39" s="74"/>
      <c r="I39" s="74"/>
      <c r="J39" s="74"/>
      <c r="K39" s="74"/>
      <c r="L39" s="74"/>
    </row>
    <row r="40" spans="1:12" ht="15">
      <c r="A40" s="74"/>
      <c r="B40" s="75">
        <v>30</v>
      </c>
      <c r="C40" s="67" t="s">
        <v>244</v>
      </c>
      <c r="D40" s="67">
        <v>2014</v>
      </c>
      <c r="E40" s="85">
        <v>949</v>
      </c>
      <c r="F40" s="74"/>
      <c r="G40" s="74"/>
      <c r="H40" s="74"/>
      <c r="I40" s="74"/>
      <c r="J40" s="74"/>
      <c r="K40" s="74"/>
      <c r="L40" s="74"/>
    </row>
    <row r="41" spans="1:12" ht="15">
      <c r="A41" s="74"/>
      <c r="B41" s="75">
        <v>31</v>
      </c>
      <c r="C41" s="67" t="s">
        <v>243</v>
      </c>
      <c r="D41" s="67">
        <v>2016</v>
      </c>
      <c r="E41" s="85">
        <v>619</v>
      </c>
      <c r="F41" s="74"/>
      <c r="G41" s="74"/>
      <c r="H41" s="74"/>
      <c r="I41" s="74"/>
      <c r="J41" s="74"/>
      <c r="K41" s="74"/>
      <c r="L41" s="74"/>
    </row>
    <row r="42" spans="1:12" ht="15">
      <c r="A42" s="74"/>
      <c r="B42" s="183">
        <v>32</v>
      </c>
      <c r="C42" s="184" t="s">
        <v>616</v>
      </c>
      <c r="D42" s="185">
        <v>2010</v>
      </c>
      <c r="E42" s="186">
        <v>250</v>
      </c>
      <c r="F42" s="130"/>
      <c r="G42" s="74"/>
      <c r="H42" s="74"/>
      <c r="I42" s="74"/>
      <c r="J42" s="74"/>
      <c r="K42" s="74"/>
      <c r="L42" s="74"/>
    </row>
    <row r="43" spans="1:12" ht="15">
      <c r="A43" s="74"/>
      <c r="B43" s="244" t="s">
        <v>36</v>
      </c>
      <c r="C43" s="249"/>
      <c r="D43" s="245"/>
      <c r="E43" s="96">
        <f>SUM(E11:E42)</f>
        <v>139181.86</v>
      </c>
      <c r="F43" s="74"/>
      <c r="G43" s="74"/>
      <c r="H43" s="74"/>
      <c r="I43" s="74"/>
      <c r="J43" s="74"/>
      <c r="K43" s="74"/>
      <c r="L43" s="74"/>
    </row>
    <row r="44" spans="1:12" ht="15">
      <c r="A44" s="74"/>
      <c r="B44" s="246" t="s">
        <v>448</v>
      </c>
      <c r="C44" s="247"/>
      <c r="D44" s="248"/>
      <c r="E44" s="95"/>
      <c r="F44" s="74"/>
      <c r="G44" s="74"/>
      <c r="H44" s="74"/>
      <c r="I44" s="74"/>
      <c r="J44" s="74"/>
      <c r="K44" s="74"/>
      <c r="L44" s="74"/>
    </row>
    <row r="45" spans="1:12" ht="15">
      <c r="A45" s="74"/>
      <c r="B45" s="75" t="s">
        <v>5</v>
      </c>
      <c r="C45" s="75" t="s">
        <v>6</v>
      </c>
      <c r="D45" s="75" t="s">
        <v>7</v>
      </c>
      <c r="E45" s="75" t="s">
        <v>8</v>
      </c>
      <c r="F45" s="74"/>
      <c r="G45" s="74"/>
      <c r="H45" s="74"/>
      <c r="I45" s="74"/>
      <c r="J45" s="74"/>
      <c r="K45" s="74"/>
      <c r="L45" s="74"/>
    </row>
    <row r="46" spans="1:12" ht="15">
      <c r="A46" s="74"/>
      <c r="B46" s="75">
        <v>1</v>
      </c>
      <c r="C46" s="97" t="s">
        <v>449</v>
      </c>
      <c r="D46" s="75">
        <v>2015</v>
      </c>
      <c r="E46" s="96">
        <v>2257</v>
      </c>
      <c r="F46" s="74"/>
      <c r="G46" s="74"/>
      <c r="H46" s="74"/>
      <c r="I46" s="74"/>
      <c r="J46" s="74"/>
      <c r="K46" s="74"/>
      <c r="L46" s="74"/>
    </row>
    <row r="47" spans="1:12" ht="15">
      <c r="A47" s="74"/>
      <c r="B47" s="75">
        <v>2</v>
      </c>
      <c r="C47" s="97" t="s">
        <v>450</v>
      </c>
      <c r="D47" s="75">
        <v>2015</v>
      </c>
      <c r="E47" s="96">
        <v>2294</v>
      </c>
      <c r="F47" s="74"/>
      <c r="G47" s="74"/>
      <c r="H47" s="74"/>
      <c r="I47" s="74"/>
      <c r="J47" s="74"/>
      <c r="K47" s="74"/>
      <c r="L47" s="74"/>
    </row>
    <row r="48" spans="1:12" ht="15">
      <c r="A48" s="74"/>
      <c r="B48" s="75">
        <v>3</v>
      </c>
      <c r="C48" s="97" t="s">
        <v>451</v>
      </c>
      <c r="D48" s="75">
        <v>2015</v>
      </c>
      <c r="E48" s="96">
        <v>1703</v>
      </c>
      <c r="F48" s="74"/>
      <c r="G48" s="74"/>
      <c r="H48" s="74"/>
      <c r="I48" s="74"/>
      <c r="J48" s="74"/>
      <c r="K48" s="74"/>
      <c r="L48" s="74"/>
    </row>
    <row r="49" spans="1:12" ht="15">
      <c r="A49" s="74"/>
      <c r="B49" s="75">
        <v>4</v>
      </c>
      <c r="C49" s="97" t="s">
        <v>452</v>
      </c>
      <c r="D49" s="75">
        <v>2015</v>
      </c>
      <c r="E49" s="96">
        <v>1703</v>
      </c>
      <c r="F49" s="74"/>
      <c r="G49" s="74"/>
      <c r="H49" s="74"/>
      <c r="I49" s="74"/>
      <c r="J49" s="74"/>
      <c r="K49" s="74"/>
      <c r="L49" s="74"/>
    </row>
    <row r="50" spans="1:12" ht="15">
      <c r="A50" s="74"/>
      <c r="B50" s="75">
        <v>5</v>
      </c>
      <c r="C50" s="97" t="s">
        <v>453</v>
      </c>
      <c r="D50" s="75">
        <v>2015</v>
      </c>
      <c r="E50" s="96">
        <v>3100</v>
      </c>
      <c r="F50" s="74"/>
      <c r="G50" s="74"/>
      <c r="H50" s="74"/>
      <c r="I50" s="74"/>
      <c r="J50" s="74"/>
      <c r="K50" s="74"/>
      <c r="L50" s="74"/>
    </row>
    <row r="51" spans="1:12" ht="15">
      <c r="A51" s="74"/>
      <c r="B51" s="75">
        <v>6</v>
      </c>
      <c r="C51" s="97" t="s">
        <v>454</v>
      </c>
      <c r="D51" s="75">
        <v>2015</v>
      </c>
      <c r="E51" s="96">
        <v>1646</v>
      </c>
      <c r="F51" s="74"/>
      <c r="G51" s="74"/>
      <c r="H51" s="74"/>
      <c r="I51" s="74"/>
      <c r="J51" s="74"/>
      <c r="K51" s="74"/>
      <c r="L51" s="74"/>
    </row>
    <row r="52" spans="1:12" ht="15">
      <c r="A52" s="74"/>
      <c r="B52" s="75">
        <v>7</v>
      </c>
      <c r="C52" s="97" t="s">
        <v>455</v>
      </c>
      <c r="D52" s="75">
        <v>2015</v>
      </c>
      <c r="E52" s="96">
        <v>3300</v>
      </c>
      <c r="F52" s="74"/>
      <c r="G52" s="74"/>
      <c r="H52" s="74"/>
      <c r="I52" s="74"/>
      <c r="J52" s="74"/>
      <c r="K52" s="74"/>
      <c r="L52" s="74"/>
    </row>
    <row r="53" spans="1:12" ht="15">
      <c r="A53" s="74"/>
      <c r="B53" s="75">
        <v>8</v>
      </c>
      <c r="C53" s="97" t="s">
        <v>456</v>
      </c>
      <c r="D53" s="75">
        <v>2016</v>
      </c>
      <c r="E53" s="96">
        <v>2128</v>
      </c>
      <c r="F53" s="74"/>
      <c r="G53" s="74"/>
      <c r="H53" s="74"/>
      <c r="I53" s="74"/>
      <c r="J53" s="74"/>
      <c r="K53" s="74"/>
      <c r="L53" s="74"/>
    </row>
    <row r="54" spans="1:12" ht="15">
      <c r="A54" s="74"/>
      <c r="B54" s="244" t="s">
        <v>36</v>
      </c>
      <c r="C54" s="249"/>
      <c r="D54" s="245"/>
      <c r="E54" s="96">
        <f>SUM(E46:E53)</f>
        <v>18131</v>
      </c>
      <c r="F54" s="74"/>
      <c r="G54" s="74"/>
      <c r="H54" s="74"/>
      <c r="I54" s="74"/>
      <c r="J54" s="74"/>
      <c r="K54" s="74"/>
      <c r="L54" s="74"/>
    </row>
    <row r="55" spans="1:12" ht="15">
      <c r="A55" s="74"/>
      <c r="B55" s="246" t="s">
        <v>470</v>
      </c>
      <c r="C55" s="247"/>
      <c r="D55" s="248"/>
      <c r="E55" s="95"/>
      <c r="F55" s="74"/>
      <c r="G55" s="74"/>
      <c r="H55" s="74"/>
      <c r="I55" s="74"/>
      <c r="J55" s="74"/>
      <c r="K55" s="74"/>
      <c r="L55" s="74"/>
    </row>
    <row r="56" spans="1:12" ht="15">
      <c r="A56" s="74"/>
      <c r="B56" s="75" t="s">
        <v>5</v>
      </c>
      <c r="C56" s="75" t="s">
        <v>6</v>
      </c>
      <c r="D56" s="75" t="s">
        <v>7</v>
      </c>
      <c r="E56" s="75" t="s">
        <v>8</v>
      </c>
      <c r="F56" s="74"/>
      <c r="G56" s="74"/>
      <c r="H56" s="74"/>
      <c r="I56" s="74"/>
      <c r="J56" s="74"/>
      <c r="K56" s="74"/>
      <c r="L56" s="74"/>
    </row>
    <row r="57" spans="1:12" ht="15">
      <c r="A57" s="74"/>
      <c r="B57" s="13">
        <v>1</v>
      </c>
      <c r="C57" s="9" t="s">
        <v>471</v>
      </c>
      <c r="D57" s="8">
        <v>2012</v>
      </c>
      <c r="E57" s="29">
        <v>3479.99</v>
      </c>
      <c r="F57" s="74"/>
      <c r="G57" s="74"/>
      <c r="H57" s="74"/>
      <c r="I57" s="74"/>
      <c r="J57" s="74"/>
      <c r="K57" s="74"/>
      <c r="L57" s="74"/>
    </row>
    <row r="58" spans="1:12" ht="15">
      <c r="A58" s="74"/>
      <c r="B58" s="13">
        <v>2</v>
      </c>
      <c r="C58" s="27" t="s">
        <v>472</v>
      </c>
      <c r="D58" s="28">
        <v>2013</v>
      </c>
      <c r="E58" s="29">
        <v>1845</v>
      </c>
      <c r="F58" s="74"/>
      <c r="G58" s="74"/>
      <c r="H58" s="74"/>
      <c r="I58" s="74"/>
      <c r="J58" s="74"/>
      <c r="K58" s="74"/>
      <c r="L58" s="74"/>
    </row>
    <row r="59" spans="1:12" ht="15">
      <c r="A59" s="74"/>
      <c r="B59" s="13">
        <v>3</v>
      </c>
      <c r="C59" s="9" t="s">
        <v>473</v>
      </c>
      <c r="D59" s="8">
        <v>2014</v>
      </c>
      <c r="E59" s="29">
        <v>3189.39</v>
      </c>
      <c r="F59" s="74"/>
      <c r="G59" s="74"/>
      <c r="H59" s="74"/>
      <c r="I59" s="74"/>
      <c r="J59" s="74"/>
      <c r="K59" s="74"/>
      <c r="L59" s="74"/>
    </row>
    <row r="60" spans="1:12" ht="15">
      <c r="A60" s="74"/>
      <c r="B60" s="13">
        <v>4</v>
      </c>
      <c r="C60" s="9" t="s">
        <v>473</v>
      </c>
      <c r="D60" s="8">
        <v>2014</v>
      </c>
      <c r="E60" s="29">
        <v>3189.39</v>
      </c>
      <c r="F60" s="74"/>
      <c r="G60" s="74"/>
      <c r="H60" s="74"/>
      <c r="I60" s="74"/>
      <c r="J60" s="74"/>
      <c r="K60" s="74"/>
      <c r="L60" s="74"/>
    </row>
    <row r="61" spans="1:12" ht="15">
      <c r="A61" s="74"/>
      <c r="B61" s="13">
        <v>5</v>
      </c>
      <c r="C61" s="9" t="s">
        <v>474</v>
      </c>
      <c r="D61" s="8">
        <v>2014</v>
      </c>
      <c r="E61" s="29">
        <v>6889.99</v>
      </c>
      <c r="F61" s="74"/>
      <c r="G61" s="74"/>
      <c r="H61" s="74"/>
      <c r="I61" s="74"/>
      <c r="J61" s="74"/>
      <c r="K61" s="74"/>
      <c r="L61" s="74"/>
    </row>
    <row r="62" spans="1:12" ht="15">
      <c r="A62" s="74"/>
      <c r="B62" s="13">
        <v>6</v>
      </c>
      <c r="C62" s="9" t="s">
        <v>475</v>
      </c>
      <c r="D62" s="8">
        <v>2016</v>
      </c>
      <c r="E62" s="29">
        <v>2583</v>
      </c>
      <c r="F62" s="74"/>
      <c r="G62" s="74"/>
      <c r="H62" s="74"/>
      <c r="I62" s="74"/>
      <c r="J62" s="74"/>
      <c r="K62" s="74"/>
      <c r="L62" s="74"/>
    </row>
    <row r="63" spans="1:12" ht="15">
      <c r="A63" s="74"/>
      <c r="B63" s="244" t="s">
        <v>36</v>
      </c>
      <c r="C63" s="249"/>
      <c r="D63" s="245"/>
      <c r="E63" s="96">
        <f>SUM(E57:E62)</f>
        <v>21176.76</v>
      </c>
      <c r="F63" s="74"/>
      <c r="G63" s="74"/>
      <c r="H63" s="74"/>
      <c r="I63" s="74"/>
      <c r="J63" s="74"/>
      <c r="K63" s="74"/>
      <c r="L63" s="74"/>
    </row>
    <row r="64" spans="1:12" ht="15">
      <c r="A64" s="74"/>
      <c r="B64" s="246" t="s">
        <v>502</v>
      </c>
      <c r="C64" s="247"/>
      <c r="D64" s="248"/>
      <c r="E64" s="95"/>
      <c r="F64" s="74"/>
      <c r="G64" s="74"/>
      <c r="H64" s="74"/>
      <c r="I64" s="74"/>
      <c r="J64" s="74"/>
      <c r="K64" s="74"/>
      <c r="L64" s="74"/>
    </row>
    <row r="65" spans="1:12" ht="15">
      <c r="A65" s="74"/>
      <c r="B65" s="75" t="s">
        <v>5</v>
      </c>
      <c r="C65" s="75" t="s">
        <v>6</v>
      </c>
      <c r="D65" s="75" t="s">
        <v>7</v>
      </c>
      <c r="E65" s="75" t="s">
        <v>8</v>
      </c>
      <c r="F65" s="74"/>
      <c r="G65" s="74"/>
      <c r="H65" s="74"/>
      <c r="I65" s="74"/>
      <c r="J65" s="74"/>
      <c r="K65" s="74"/>
      <c r="L65" s="74"/>
    </row>
    <row r="66" spans="1:12" ht="15">
      <c r="A66" s="74"/>
      <c r="B66" s="75">
        <v>1</v>
      </c>
      <c r="C66" s="97" t="s">
        <v>503</v>
      </c>
      <c r="D66" s="75">
        <v>2014</v>
      </c>
      <c r="E66" s="98">
        <v>1332.52</v>
      </c>
      <c r="F66" s="74"/>
      <c r="G66" s="74"/>
      <c r="H66" s="74"/>
      <c r="I66" s="74"/>
      <c r="J66" s="74"/>
      <c r="K66" s="74"/>
      <c r="L66" s="74"/>
    </row>
    <row r="67" spans="1:12" ht="15">
      <c r="A67" s="74"/>
      <c r="B67" s="75">
        <v>2</v>
      </c>
      <c r="C67" s="97" t="s">
        <v>504</v>
      </c>
      <c r="D67" s="75">
        <v>2017</v>
      </c>
      <c r="E67" s="98">
        <v>811.38</v>
      </c>
      <c r="F67" s="74"/>
      <c r="G67" s="74"/>
      <c r="H67" s="74"/>
      <c r="I67" s="74"/>
      <c r="J67" s="74"/>
      <c r="K67" s="74"/>
      <c r="L67" s="74"/>
    </row>
    <row r="68" spans="1:12" ht="15">
      <c r="A68" s="74"/>
      <c r="B68" s="75">
        <v>3</v>
      </c>
      <c r="C68" s="97" t="s">
        <v>505</v>
      </c>
      <c r="D68" s="75">
        <v>2013</v>
      </c>
      <c r="E68" s="98">
        <v>12000</v>
      </c>
      <c r="F68" s="74"/>
      <c r="G68" s="74"/>
      <c r="H68" s="74"/>
      <c r="I68" s="74"/>
      <c r="J68" s="74"/>
      <c r="K68" s="74"/>
      <c r="L68" s="74"/>
    </row>
    <row r="69" spans="1:12" ht="15">
      <c r="A69" s="74"/>
      <c r="B69" s="75">
        <v>4</v>
      </c>
      <c r="C69" s="97" t="s">
        <v>506</v>
      </c>
      <c r="D69" s="75">
        <v>2013</v>
      </c>
      <c r="E69" s="98">
        <v>1459</v>
      </c>
      <c r="F69" s="74"/>
      <c r="G69" s="74"/>
      <c r="H69" s="74"/>
      <c r="I69" s="74"/>
      <c r="J69" s="74"/>
      <c r="K69" s="74"/>
      <c r="L69" s="74"/>
    </row>
    <row r="70" spans="1:12" ht="15">
      <c r="A70" s="74"/>
      <c r="B70" s="75">
        <v>5</v>
      </c>
      <c r="C70" s="97" t="s">
        <v>507</v>
      </c>
      <c r="D70" s="75">
        <v>2014</v>
      </c>
      <c r="E70" s="98">
        <v>6396</v>
      </c>
      <c r="F70" s="74"/>
      <c r="G70" s="74"/>
      <c r="H70" s="74"/>
      <c r="I70" s="74"/>
      <c r="J70" s="74"/>
      <c r="K70" s="74"/>
      <c r="L70" s="74"/>
    </row>
    <row r="71" spans="1:12" ht="15">
      <c r="A71" s="74"/>
      <c r="B71" s="75">
        <v>6</v>
      </c>
      <c r="C71" s="97" t="s">
        <v>508</v>
      </c>
      <c r="D71" s="75">
        <v>2015</v>
      </c>
      <c r="E71" s="98">
        <v>429</v>
      </c>
      <c r="F71" s="74"/>
      <c r="G71" s="74"/>
      <c r="H71" s="74"/>
      <c r="I71" s="74"/>
      <c r="J71" s="74"/>
      <c r="K71" s="74"/>
      <c r="L71" s="74"/>
    </row>
    <row r="72" spans="1:12" ht="15">
      <c r="A72" s="74"/>
      <c r="B72" s="75">
        <v>7</v>
      </c>
      <c r="C72" s="97" t="s">
        <v>509</v>
      </c>
      <c r="D72" s="75">
        <v>2016</v>
      </c>
      <c r="E72" s="98">
        <v>1543.9</v>
      </c>
      <c r="F72" s="74"/>
      <c r="G72" s="74"/>
      <c r="H72" s="74"/>
      <c r="I72" s="74"/>
      <c r="J72" s="74"/>
      <c r="K72" s="74"/>
      <c r="L72" s="74"/>
    </row>
    <row r="73" spans="1:12" ht="15">
      <c r="A73" s="74"/>
      <c r="B73" s="75">
        <v>8</v>
      </c>
      <c r="C73" s="97" t="s">
        <v>510</v>
      </c>
      <c r="D73" s="75">
        <v>2015</v>
      </c>
      <c r="E73" s="98">
        <v>950.56</v>
      </c>
      <c r="F73" s="74"/>
      <c r="G73" s="74"/>
      <c r="H73" s="74"/>
      <c r="I73" s="74"/>
      <c r="J73" s="74"/>
      <c r="K73" s="74"/>
      <c r="L73" s="74"/>
    </row>
    <row r="74" spans="1:12" ht="15">
      <c r="A74" s="74"/>
      <c r="B74" s="75">
        <v>9</v>
      </c>
      <c r="C74" s="97" t="s">
        <v>511</v>
      </c>
      <c r="D74" s="75">
        <v>2016</v>
      </c>
      <c r="E74" s="98">
        <v>1543.91</v>
      </c>
      <c r="F74" s="74"/>
      <c r="G74" s="74"/>
      <c r="H74" s="74"/>
      <c r="I74" s="74"/>
      <c r="J74" s="74"/>
      <c r="K74" s="74"/>
      <c r="L74" s="74"/>
    </row>
    <row r="75" spans="1:12" ht="15">
      <c r="A75" s="74"/>
      <c r="B75" s="244" t="s">
        <v>36</v>
      </c>
      <c r="C75" s="249"/>
      <c r="D75" s="245"/>
      <c r="E75" s="98">
        <f>SUM(E66:E74)</f>
        <v>26466.270000000004</v>
      </c>
      <c r="F75" s="74"/>
      <c r="G75" s="74"/>
      <c r="H75" s="74"/>
      <c r="I75" s="74"/>
      <c r="J75" s="74"/>
      <c r="K75" s="74"/>
      <c r="L75" s="74"/>
    </row>
    <row r="76" spans="1:12" ht="15">
      <c r="A76" s="74"/>
      <c r="B76" s="246" t="s">
        <v>608</v>
      </c>
      <c r="C76" s="247"/>
      <c r="D76" s="248"/>
      <c r="E76" s="95"/>
      <c r="F76" s="74"/>
      <c r="G76" s="74"/>
      <c r="H76" s="74"/>
      <c r="I76" s="74"/>
      <c r="J76" s="74"/>
      <c r="K76" s="74"/>
      <c r="L76" s="74"/>
    </row>
    <row r="77" spans="1:12" ht="15">
      <c r="A77" s="74"/>
      <c r="B77" s="75" t="s">
        <v>5</v>
      </c>
      <c r="C77" s="75" t="s">
        <v>6</v>
      </c>
      <c r="D77" s="75" t="s">
        <v>7</v>
      </c>
      <c r="E77" s="75" t="s">
        <v>8</v>
      </c>
      <c r="F77" s="74"/>
      <c r="G77" s="74"/>
      <c r="H77" s="74"/>
      <c r="I77" s="74"/>
      <c r="J77" s="74"/>
      <c r="K77" s="74"/>
      <c r="L77" s="74"/>
    </row>
    <row r="78" spans="1:12" ht="15">
      <c r="A78" s="74"/>
      <c r="B78" s="75">
        <v>1</v>
      </c>
      <c r="C78" s="75" t="s">
        <v>615</v>
      </c>
      <c r="D78" s="75">
        <v>2009</v>
      </c>
      <c r="E78" s="96">
        <v>2349.99</v>
      </c>
      <c r="F78" s="74"/>
      <c r="G78" s="74"/>
      <c r="H78" s="74"/>
      <c r="I78" s="74"/>
      <c r="J78" s="74"/>
      <c r="K78" s="74"/>
      <c r="L78" s="74"/>
    </row>
    <row r="79" spans="1:12" ht="15">
      <c r="A79" s="74"/>
      <c r="B79" s="75">
        <v>2</v>
      </c>
      <c r="C79" s="75" t="s">
        <v>616</v>
      </c>
      <c r="D79" s="75">
        <v>2010</v>
      </c>
      <c r="E79" s="96">
        <v>250</v>
      </c>
      <c r="F79" s="74"/>
      <c r="G79" s="74"/>
      <c r="H79" s="74"/>
      <c r="I79" s="74"/>
      <c r="J79" s="74"/>
      <c r="K79" s="74"/>
      <c r="L79" s="74"/>
    </row>
    <row r="80" spans="1:12" ht="15">
      <c r="A80" s="74"/>
      <c r="B80" s="244" t="s">
        <v>36</v>
      </c>
      <c r="C80" s="249"/>
      <c r="D80" s="245"/>
      <c r="E80" s="98">
        <f>SUM(E78:E79)</f>
        <v>2599.99</v>
      </c>
      <c r="F80" s="74"/>
      <c r="G80" s="74"/>
      <c r="H80" s="74"/>
      <c r="I80" s="74"/>
      <c r="J80" s="74"/>
      <c r="K80" s="74"/>
      <c r="L80" s="74"/>
    </row>
    <row r="81" spans="1:12" ht="15">
      <c r="A81" s="74"/>
      <c r="B81" s="246" t="s">
        <v>622</v>
      </c>
      <c r="C81" s="247"/>
      <c r="D81" s="248"/>
      <c r="E81" s="95"/>
      <c r="F81" s="74"/>
      <c r="G81" s="74"/>
      <c r="H81" s="74"/>
      <c r="I81" s="74"/>
      <c r="J81" s="74"/>
      <c r="K81" s="74"/>
      <c r="L81" s="74"/>
    </row>
    <row r="82" spans="1:12" ht="15">
      <c r="A82" s="74"/>
      <c r="B82" s="75" t="s">
        <v>5</v>
      </c>
      <c r="C82" s="75" t="s">
        <v>6</v>
      </c>
      <c r="D82" s="75" t="s">
        <v>7</v>
      </c>
      <c r="E82" s="75" t="s">
        <v>8</v>
      </c>
      <c r="F82" s="74"/>
      <c r="G82" s="74"/>
      <c r="H82" s="74"/>
      <c r="I82" s="74"/>
      <c r="J82" s="74"/>
      <c r="K82" s="74"/>
      <c r="L82" s="74"/>
    </row>
    <row r="83" spans="1:12" ht="15">
      <c r="A83" s="74"/>
      <c r="B83" s="75">
        <v>1</v>
      </c>
      <c r="C83" s="13" t="s">
        <v>629</v>
      </c>
      <c r="D83" s="75">
        <v>2014</v>
      </c>
      <c r="E83" s="90">
        <v>539</v>
      </c>
      <c r="F83" s="74"/>
      <c r="G83" s="74"/>
      <c r="H83" s="74"/>
      <c r="I83" s="74"/>
      <c r="J83" s="74"/>
      <c r="K83" s="74"/>
      <c r="L83" s="74"/>
    </row>
    <row r="84" spans="1:12" ht="15">
      <c r="A84" s="74"/>
      <c r="B84" s="75">
        <v>2</v>
      </c>
      <c r="C84" s="8" t="s">
        <v>630</v>
      </c>
      <c r="D84" s="75">
        <v>2014</v>
      </c>
      <c r="E84" s="82">
        <v>76</v>
      </c>
      <c r="F84" s="74"/>
      <c r="G84" s="74"/>
      <c r="H84" s="74"/>
      <c r="I84" s="74"/>
      <c r="J84" s="74"/>
      <c r="K84" s="74"/>
      <c r="L84" s="74"/>
    </row>
    <row r="85" spans="1:12" ht="15">
      <c r="A85" s="74"/>
      <c r="B85" s="75">
        <v>3</v>
      </c>
      <c r="C85" s="8" t="s">
        <v>631</v>
      </c>
      <c r="D85" s="75">
        <v>2014</v>
      </c>
      <c r="E85" s="82">
        <v>137.05</v>
      </c>
      <c r="F85" s="74"/>
      <c r="G85" s="74"/>
      <c r="H85" s="74"/>
      <c r="I85" s="74"/>
      <c r="J85" s="74"/>
      <c r="K85" s="74"/>
      <c r="L85" s="74"/>
    </row>
    <row r="86" spans="1:12" ht="15">
      <c r="A86" s="74"/>
      <c r="B86" s="75">
        <v>4</v>
      </c>
      <c r="C86" s="45" t="s">
        <v>632</v>
      </c>
      <c r="D86" s="75">
        <v>2015</v>
      </c>
      <c r="E86" s="29">
        <v>263.99</v>
      </c>
      <c r="F86" s="74"/>
      <c r="G86" s="74"/>
      <c r="H86" s="74"/>
      <c r="I86" s="74"/>
      <c r="J86" s="74"/>
      <c r="K86" s="74"/>
      <c r="L86" s="74"/>
    </row>
    <row r="87" spans="1:12" ht="15">
      <c r="A87" s="74"/>
      <c r="B87" s="75">
        <v>5</v>
      </c>
      <c r="C87" s="8" t="s">
        <v>633</v>
      </c>
      <c r="D87" s="75">
        <v>2015</v>
      </c>
      <c r="E87" s="29">
        <v>319</v>
      </c>
      <c r="F87" s="74"/>
      <c r="G87" s="74"/>
      <c r="H87" s="74"/>
      <c r="I87" s="74"/>
      <c r="J87" s="74"/>
      <c r="K87" s="74"/>
      <c r="L87" s="74"/>
    </row>
    <row r="88" spans="1:12" ht="15">
      <c r="A88" s="74"/>
      <c r="B88" s="75">
        <v>6</v>
      </c>
      <c r="C88" s="75" t="s">
        <v>634</v>
      </c>
      <c r="D88" s="75">
        <v>2016</v>
      </c>
      <c r="E88" s="98">
        <v>1211</v>
      </c>
      <c r="F88" s="74"/>
      <c r="G88" s="74"/>
      <c r="H88" s="74"/>
      <c r="I88" s="74"/>
      <c r="J88" s="74"/>
      <c r="K88" s="74"/>
      <c r="L88" s="74"/>
    </row>
    <row r="89" spans="1:12" ht="15">
      <c r="A89" s="74"/>
      <c r="B89" s="75">
        <v>7</v>
      </c>
      <c r="C89" s="75" t="s">
        <v>635</v>
      </c>
      <c r="D89" s="75">
        <v>2016</v>
      </c>
      <c r="E89" s="98">
        <v>440</v>
      </c>
      <c r="F89" s="74"/>
      <c r="G89" s="74"/>
      <c r="H89" s="74"/>
      <c r="I89" s="74"/>
      <c r="J89" s="74"/>
      <c r="K89" s="74"/>
      <c r="L89" s="74"/>
    </row>
    <row r="90" spans="1:12" ht="15">
      <c r="A90" s="74"/>
      <c r="B90" s="75">
        <v>8</v>
      </c>
      <c r="C90" s="75" t="s">
        <v>636</v>
      </c>
      <c r="D90" s="75">
        <v>2014</v>
      </c>
      <c r="E90" s="98">
        <v>1550</v>
      </c>
      <c r="F90" s="74"/>
      <c r="G90" s="74"/>
      <c r="H90" s="74"/>
      <c r="I90" s="74"/>
      <c r="J90" s="74"/>
      <c r="K90" s="74"/>
      <c r="L90" s="74"/>
    </row>
    <row r="91" spans="1:12" ht="15">
      <c r="A91" s="74"/>
      <c r="B91" s="244" t="s">
        <v>36</v>
      </c>
      <c r="C91" s="249"/>
      <c r="D91" s="245"/>
      <c r="E91" s="98">
        <f>SUM(E83:E90)</f>
        <v>4536.04</v>
      </c>
      <c r="F91" s="74"/>
      <c r="G91" s="74"/>
      <c r="H91" s="74"/>
      <c r="I91" s="74"/>
      <c r="J91" s="74"/>
      <c r="K91" s="74"/>
      <c r="L91" s="74"/>
    </row>
    <row r="92" spans="1:12" ht="15">
      <c r="A92" s="74"/>
      <c r="B92" s="246" t="s">
        <v>643</v>
      </c>
      <c r="C92" s="247"/>
      <c r="D92" s="248"/>
      <c r="E92" s="95"/>
      <c r="F92" s="74"/>
      <c r="G92" s="74"/>
      <c r="H92" s="74"/>
      <c r="I92" s="74"/>
      <c r="J92" s="74"/>
      <c r="K92" s="74"/>
      <c r="L92" s="74"/>
    </row>
    <row r="93" spans="1:12" ht="15">
      <c r="A93" s="74"/>
      <c r="B93" s="75" t="s">
        <v>5</v>
      </c>
      <c r="C93" s="75" t="s">
        <v>6</v>
      </c>
      <c r="D93" s="75" t="s">
        <v>7</v>
      </c>
      <c r="E93" s="75" t="s">
        <v>8</v>
      </c>
      <c r="F93" s="74"/>
      <c r="G93" s="74"/>
      <c r="H93" s="74"/>
      <c r="I93" s="74"/>
      <c r="J93" s="74"/>
      <c r="K93" s="74"/>
      <c r="L93" s="74"/>
    </row>
    <row r="94" spans="1:12" ht="15">
      <c r="A94" s="74"/>
      <c r="B94" s="75">
        <v>1</v>
      </c>
      <c r="C94" s="75" t="s">
        <v>615</v>
      </c>
      <c r="D94" s="75">
        <v>2016</v>
      </c>
      <c r="E94" s="96">
        <v>1999</v>
      </c>
      <c r="F94" s="74"/>
      <c r="G94" s="74"/>
      <c r="H94" s="74"/>
      <c r="I94" s="74"/>
      <c r="J94" s="74"/>
      <c r="K94" s="74"/>
      <c r="L94" s="74"/>
    </row>
    <row r="95" spans="1:12" ht="15">
      <c r="A95" s="74"/>
      <c r="B95" s="75">
        <v>2</v>
      </c>
      <c r="C95" s="75" t="s">
        <v>650</v>
      </c>
      <c r="D95" s="75">
        <v>2014</v>
      </c>
      <c r="E95" s="96">
        <v>615</v>
      </c>
      <c r="F95" s="74"/>
      <c r="G95" s="74"/>
      <c r="H95" s="74"/>
      <c r="I95" s="74"/>
      <c r="J95" s="74"/>
      <c r="K95" s="74"/>
      <c r="L95" s="74"/>
    </row>
    <row r="96" spans="1:12" ht="15">
      <c r="A96" s="74"/>
      <c r="B96" s="244" t="s">
        <v>36</v>
      </c>
      <c r="C96" s="249"/>
      <c r="D96" s="245"/>
      <c r="E96" s="98">
        <f>SUM(E94:E95)</f>
        <v>2614</v>
      </c>
      <c r="F96" s="74"/>
      <c r="G96" s="74"/>
      <c r="H96" s="74"/>
      <c r="I96" s="74"/>
      <c r="J96" s="74"/>
      <c r="K96" s="74"/>
      <c r="L96" s="74"/>
    </row>
    <row r="97" spans="1:12" ht="15">
      <c r="A97" s="74"/>
      <c r="B97" s="246" t="s">
        <v>657</v>
      </c>
      <c r="C97" s="247"/>
      <c r="D97" s="248"/>
      <c r="E97" s="95"/>
      <c r="F97" s="74"/>
      <c r="G97" s="74"/>
      <c r="H97" s="74"/>
      <c r="I97" s="74"/>
      <c r="J97" s="74"/>
      <c r="K97" s="74"/>
      <c r="L97" s="74"/>
    </row>
    <row r="98" spans="1:12" ht="15">
      <c r="A98" s="74"/>
      <c r="B98" s="75" t="s">
        <v>5</v>
      </c>
      <c r="C98" s="75" t="s">
        <v>6</v>
      </c>
      <c r="D98" s="75" t="s">
        <v>7</v>
      </c>
      <c r="E98" s="75" t="s">
        <v>8</v>
      </c>
      <c r="F98" s="74"/>
      <c r="G98" s="74"/>
      <c r="H98" s="74"/>
      <c r="I98" s="74"/>
      <c r="J98" s="74"/>
      <c r="K98" s="74"/>
      <c r="L98" s="74"/>
    </row>
    <row r="99" spans="1:12" ht="15">
      <c r="A99" s="74"/>
      <c r="B99" s="75">
        <v>1</v>
      </c>
      <c r="C99" s="75" t="s">
        <v>663</v>
      </c>
      <c r="D99" s="75">
        <v>2013</v>
      </c>
      <c r="E99" s="96">
        <v>1669</v>
      </c>
      <c r="F99" s="74"/>
      <c r="G99" s="74"/>
      <c r="H99" s="74"/>
      <c r="I99" s="74"/>
      <c r="J99" s="74"/>
      <c r="K99" s="74"/>
      <c r="L99" s="74"/>
    </row>
    <row r="100" spans="1:12" ht="15">
      <c r="A100" s="74"/>
      <c r="B100" s="75">
        <v>2</v>
      </c>
      <c r="C100" s="75" t="s">
        <v>664</v>
      </c>
      <c r="D100" s="75">
        <v>2014</v>
      </c>
      <c r="E100" s="96">
        <v>2585</v>
      </c>
      <c r="F100" s="74"/>
      <c r="G100" s="74"/>
      <c r="H100" s="74"/>
      <c r="I100" s="74"/>
      <c r="J100" s="74"/>
      <c r="K100" s="74"/>
      <c r="L100" s="74"/>
    </row>
    <row r="101" spans="1:12" ht="15">
      <c r="A101" s="74"/>
      <c r="B101" s="75">
        <v>3</v>
      </c>
      <c r="C101" s="75" t="s">
        <v>665</v>
      </c>
      <c r="D101" s="75">
        <v>2014</v>
      </c>
      <c r="E101" s="96">
        <v>429</v>
      </c>
      <c r="F101" s="74"/>
      <c r="G101" s="74"/>
      <c r="H101" s="74"/>
      <c r="I101" s="74"/>
      <c r="J101" s="74"/>
      <c r="K101" s="74"/>
      <c r="L101" s="74"/>
    </row>
    <row r="102" spans="1:12" ht="15">
      <c r="A102" s="74"/>
      <c r="B102" s="75">
        <v>4</v>
      </c>
      <c r="C102" s="75" t="s">
        <v>666</v>
      </c>
      <c r="D102" s="75">
        <v>2014</v>
      </c>
      <c r="E102" s="96">
        <v>527</v>
      </c>
      <c r="F102" s="74"/>
      <c r="G102" s="74"/>
      <c r="H102" s="74"/>
      <c r="I102" s="74"/>
      <c r="J102" s="74"/>
      <c r="K102" s="74"/>
      <c r="L102" s="74"/>
    </row>
    <row r="103" spans="1:12" ht="15">
      <c r="A103" s="74"/>
      <c r="B103" s="75">
        <v>5</v>
      </c>
      <c r="C103" s="75" t="s">
        <v>667</v>
      </c>
      <c r="D103" s="75">
        <v>2014</v>
      </c>
      <c r="E103" s="96">
        <v>400</v>
      </c>
      <c r="F103" s="74"/>
      <c r="G103" s="74"/>
      <c r="H103" s="74"/>
      <c r="I103" s="74"/>
      <c r="J103" s="74"/>
      <c r="K103" s="74"/>
      <c r="L103" s="74"/>
    </row>
    <row r="104" spans="1:12" ht="15">
      <c r="A104" s="74"/>
      <c r="B104" s="75">
        <v>6</v>
      </c>
      <c r="C104" s="75" t="s">
        <v>668</v>
      </c>
      <c r="D104" s="75">
        <v>2015</v>
      </c>
      <c r="E104" s="96">
        <v>309</v>
      </c>
      <c r="F104" s="74"/>
      <c r="G104" s="74"/>
      <c r="H104" s="74"/>
      <c r="I104" s="74"/>
      <c r="J104" s="74"/>
      <c r="K104" s="74"/>
      <c r="L104" s="74"/>
    </row>
    <row r="105" spans="1:12" ht="15">
      <c r="A105" s="74"/>
      <c r="B105" s="75">
        <v>7</v>
      </c>
      <c r="C105" s="75" t="s">
        <v>669</v>
      </c>
      <c r="D105" s="75">
        <v>2015</v>
      </c>
      <c r="E105" s="96">
        <v>3398</v>
      </c>
      <c r="F105" s="74"/>
      <c r="G105" s="74"/>
      <c r="H105" s="74"/>
      <c r="I105" s="74"/>
      <c r="J105" s="74"/>
      <c r="K105" s="74"/>
      <c r="L105" s="74"/>
    </row>
    <row r="106" spans="1:12" ht="15">
      <c r="A106" s="74"/>
      <c r="B106" s="75">
        <v>8</v>
      </c>
      <c r="C106" s="75" t="s">
        <v>670</v>
      </c>
      <c r="D106" s="75">
        <v>2016</v>
      </c>
      <c r="E106" s="96">
        <v>449</v>
      </c>
      <c r="F106" s="74"/>
      <c r="G106" s="74"/>
      <c r="H106" s="74"/>
      <c r="I106" s="74"/>
      <c r="J106" s="74"/>
      <c r="K106" s="74"/>
      <c r="L106" s="74"/>
    </row>
    <row r="107" spans="1:12" ht="15">
      <c r="A107" s="74"/>
      <c r="B107" s="75">
        <v>9</v>
      </c>
      <c r="C107" s="75" t="s">
        <v>671</v>
      </c>
      <c r="D107" s="75">
        <v>2016</v>
      </c>
      <c r="E107" s="96">
        <v>2787</v>
      </c>
      <c r="F107" s="74"/>
      <c r="G107" s="74"/>
      <c r="H107" s="74"/>
      <c r="I107" s="74"/>
      <c r="J107" s="74"/>
      <c r="K107" s="74"/>
      <c r="L107" s="74"/>
    </row>
    <row r="108" spans="1:12" ht="15">
      <c r="A108" s="74"/>
      <c r="B108" s="75">
        <v>10</v>
      </c>
      <c r="C108" s="75" t="s">
        <v>672</v>
      </c>
      <c r="D108" s="75">
        <v>2016</v>
      </c>
      <c r="E108" s="96">
        <v>1450</v>
      </c>
      <c r="F108" s="74"/>
      <c r="G108" s="74"/>
      <c r="H108" s="74"/>
      <c r="I108" s="74"/>
      <c r="J108" s="74"/>
      <c r="K108" s="74"/>
      <c r="L108" s="74"/>
    </row>
    <row r="109" spans="1:12" ht="15">
      <c r="A109" s="74"/>
      <c r="B109" s="75">
        <v>11</v>
      </c>
      <c r="C109" s="75" t="s">
        <v>673</v>
      </c>
      <c r="D109" s="75">
        <v>2017</v>
      </c>
      <c r="E109" s="96">
        <v>469</v>
      </c>
      <c r="F109" s="74"/>
      <c r="G109" s="74"/>
      <c r="H109" s="74"/>
      <c r="I109" s="74"/>
      <c r="J109" s="74"/>
      <c r="K109" s="74"/>
      <c r="L109" s="74"/>
    </row>
    <row r="110" spans="1:12" ht="15">
      <c r="A110" s="74"/>
      <c r="B110" s="244" t="s">
        <v>36</v>
      </c>
      <c r="C110" s="249"/>
      <c r="D110" s="245"/>
      <c r="E110" s="98">
        <f>SUM(E99:E109)</f>
        <v>14472</v>
      </c>
      <c r="F110" s="74"/>
      <c r="G110" s="74"/>
      <c r="H110" s="74"/>
      <c r="I110" s="74"/>
      <c r="J110" s="74"/>
      <c r="K110" s="74"/>
      <c r="L110" s="74"/>
    </row>
    <row r="111" spans="1:12" ht="15">
      <c r="A111" s="74"/>
      <c r="B111" s="246" t="s">
        <v>713</v>
      </c>
      <c r="C111" s="247"/>
      <c r="D111" s="248"/>
      <c r="E111" s="95"/>
      <c r="F111" s="74"/>
      <c r="G111" s="74"/>
      <c r="H111" s="74"/>
      <c r="I111" s="74"/>
      <c r="J111" s="74"/>
      <c r="K111" s="74"/>
      <c r="L111" s="74"/>
    </row>
    <row r="112" spans="1:12" ht="15">
      <c r="A112" s="74"/>
      <c r="B112" s="75" t="s">
        <v>5</v>
      </c>
      <c r="C112" s="75" t="s">
        <v>6</v>
      </c>
      <c r="D112" s="75" t="s">
        <v>7</v>
      </c>
      <c r="E112" s="75" t="s">
        <v>8</v>
      </c>
      <c r="F112" s="74"/>
      <c r="G112" s="74"/>
      <c r="H112" s="74"/>
      <c r="I112" s="74"/>
      <c r="J112" s="74"/>
      <c r="K112" s="74"/>
      <c r="L112" s="74"/>
    </row>
    <row r="113" spans="1:12" ht="15">
      <c r="A113" s="74"/>
      <c r="B113" s="75">
        <v>1</v>
      </c>
      <c r="C113" s="75" t="s">
        <v>723</v>
      </c>
      <c r="D113" s="75">
        <v>2012</v>
      </c>
      <c r="E113" s="47">
        <v>9225</v>
      </c>
      <c r="F113" s="74"/>
      <c r="G113" s="74"/>
      <c r="H113" s="74"/>
      <c r="I113" s="74"/>
      <c r="J113" s="74"/>
      <c r="K113" s="74"/>
      <c r="L113" s="74"/>
    </row>
    <row r="114" spans="1:12" ht="15">
      <c r="A114" s="74"/>
      <c r="B114" s="75">
        <v>2</v>
      </c>
      <c r="C114" s="75" t="s">
        <v>724</v>
      </c>
      <c r="D114" s="75">
        <v>2012</v>
      </c>
      <c r="E114" s="47">
        <v>10200</v>
      </c>
      <c r="F114" s="74"/>
      <c r="G114" s="74"/>
      <c r="H114" s="74"/>
      <c r="I114" s="74"/>
      <c r="J114" s="74"/>
      <c r="K114" s="74"/>
      <c r="L114" s="74"/>
    </row>
    <row r="115" spans="1:12" ht="15">
      <c r="A115" s="74"/>
      <c r="B115" s="75">
        <v>3</v>
      </c>
      <c r="C115" s="75" t="s">
        <v>725</v>
      </c>
      <c r="D115" s="75">
        <v>2012</v>
      </c>
      <c r="E115" s="47">
        <v>7900</v>
      </c>
      <c r="F115" s="74"/>
      <c r="G115" s="74"/>
      <c r="H115" s="74"/>
      <c r="I115" s="74"/>
      <c r="J115" s="74"/>
      <c r="K115" s="74"/>
      <c r="L115" s="74"/>
    </row>
    <row r="116" spans="1:12" ht="15">
      <c r="A116" s="74"/>
      <c r="B116" s="75">
        <v>4</v>
      </c>
      <c r="C116" s="75" t="s">
        <v>726</v>
      </c>
      <c r="D116" s="75">
        <v>2014</v>
      </c>
      <c r="E116" s="47">
        <v>2687</v>
      </c>
      <c r="F116" s="74"/>
      <c r="G116" s="74"/>
      <c r="H116" s="74"/>
      <c r="I116" s="74"/>
      <c r="J116" s="74"/>
      <c r="K116" s="74"/>
      <c r="L116" s="74"/>
    </row>
    <row r="117" spans="1:12" ht="15">
      <c r="A117" s="74"/>
      <c r="B117" s="75">
        <v>5</v>
      </c>
      <c r="C117" s="75" t="s">
        <v>618</v>
      </c>
      <c r="D117" s="75">
        <v>2014</v>
      </c>
      <c r="E117" s="47">
        <v>3813</v>
      </c>
      <c r="F117" s="74"/>
      <c r="G117" s="74"/>
      <c r="H117" s="74"/>
      <c r="I117" s="74"/>
      <c r="J117" s="74"/>
      <c r="K117" s="74"/>
      <c r="L117" s="74"/>
    </row>
    <row r="118" spans="1:12" ht="15">
      <c r="A118" s="74"/>
      <c r="B118" s="244" t="s">
        <v>36</v>
      </c>
      <c r="C118" s="249"/>
      <c r="D118" s="245"/>
      <c r="E118" s="98">
        <f>SUM(E113:E117)</f>
        <v>33825</v>
      </c>
      <c r="F118" s="74"/>
      <c r="G118" s="74"/>
      <c r="H118" s="74"/>
      <c r="I118" s="74"/>
      <c r="J118" s="74"/>
      <c r="K118" s="74"/>
      <c r="L118" s="74"/>
    </row>
    <row r="119" spans="1:12" ht="29.25" customHeight="1">
      <c r="A119" s="74"/>
      <c r="B119" s="242" t="s">
        <v>733</v>
      </c>
      <c r="C119" s="243"/>
      <c r="D119" s="250"/>
      <c r="E119" s="95"/>
      <c r="F119" s="74"/>
      <c r="G119" s="74"/>
      <c r="H119" s="74"/>
      <c r="I119" s="74"/>
      <c r="J119" s="74"/>
      <c r="K119" s="74"/>
      <c r="L119" s="74"/>
    </row>
    <row r="120" spans="1:12" ht="15">
      <c r="A120" s="74"/>
      <c r="B120" s="75" t="s">
        <v>5</v>
      </c>
      <c r="C120" s="75" t="s">
        <v>6</v>
      </c>
      <c r="D120" s="75" t="s">
        <v>7</v>
      </c>
      <c r="E120" s="75" t="s">
        <v>8</v>
      </c>
      <c r="F120" s="74"/>
      <c r="G120" s="74"/>
      <c r="H120" s="74"/>
      <c r="I120" s="74"/>
      <c r="J120" s="74"/>
      <c r="K120" s="74"/>
      <c r="L120" s="74"/>
    </row>
    <row r="121" spans="1:12" ht="15">
      <c r="A121" s="74"/>
      <c r="B121" s="75">
        <v>1</v>
      </c>
      <c r="C121" s="9" t="s">
        <v>745</v>
      </c>
      <c r="D121" s="75">
        <v>2012</v>
      </c>
      <c r="E121" s="91">
        <v>1689</v>
      </c>
      <c r="F121" s="74"/>
      <c r="G121" s="74"/>
      <c r="H121" s="74"/>
      <c r="I121" s="74"/>
      <c r="J121" s="74"/>
      <c r="K121" s="74"/>
      <c r="L121" s="74"/>
    </row>
    <row r="122" spans="1:12" ht="15">
      <c r="A122" s="74"/>
      <c r="B122" s="75">
        <v>2</v>
      </c>
      <c r="C122" s="9" t="s">
        <v>746</v>
      </c>
      <c r="D122" s="75">
        <v>2012</v>
      </c>
      <c r="E122" s="29">
        <v>9225</v>
      </c>
      <c r="F122" s="74"/>
      <c r="G122" s="74"/>
      <c r="H122" s="74"/>
      <c r="I122" s="74"/>
      <c r="J122" s="74"/>
      <c r="K122" s="74"/>
      <c r="L122" s="74"/>
    </row>
    <row r="123" spans="1:12" ht="25.5">
      <c r="A123" s="74"/>
      <c r="B123" s="75">
        <v>3</v>
      </c>
      <c r="C123" s="9" t="s">
        <v>747</v>
      </c>
      <c r="D123" s="75">
        <v>2012</v>
      </c>
      <c r="E123" s="29">
        <v>10200</v>
      </c>
      <c r="F123" s="74"/>
      <c r="G123" s="74"/>
      <c r="H123" s="74"/>
      <c r="I123" s="74"/>
      <c r="J123" s="74"/>
      <c r="K123" s="74"/>
      <c r="L123" s="74"/>
    </row>
    <row r="124" spans="1:12" ht="25.5">
      <c r="A124" s="74"/>
      <c r="B124" s="75">
        <v>4</v>
      </c>
      <c r="C124" s="9" t="s">
        <v>748</v>
      </c>
      <c r="D124" s="75">
        <v>2012</v>
      </c>
      <c r="E124" s="29">
        <v>1423.5</v>
      </c>
      <c r="F124" s="74"/>
      <c r="G124" s="74"/>
      <c r="H124" s="74"/>
      <c r="I124" s="74"/>
      <c r="J124" s="74"/>
      <c r="K124" s="74"/>
      <c r="L124" s="74"/>
    </row>
    <row r="125" spans="1:12" ht="15">
      <c r="A125" s="74"/>
      <c r="B125" s="75">
        <v>5</v>
      </c>
      <c r="C125" s="9" t="s">
        <v>749</v>
      </c>
      <c r="D125" s="75">
        <v>2013</v>
      </c>
      <c r="E125" s="29">
        <v>449</v>
      </c>
      <c r="F125" s="74"/>
      <c r="G125" s="74"/>
      <c r="H125" s="74"/>
      <c r="I125" s="74"/>
      <c r="J125" s="74"/>
      <c r="K125" s="74"/>
      <c r="L125" s="74"/>
    </row>
    <row r="126" spans="1:12" ht="15">
      <c r="A126" s="74"/>
      <c r="B126" s="75">
        <v>6</v>
      </c>
      <c r="C126" s="9" t="s">
        <v>750</v>
      </c>
      <c r="D126" s="75">
        <v>2013</v>
      </c>
      <c r="E126" s="29">
        <v>329</v>
      </c>
      <c r="F126" s="74"/>
      <c r="G126" s="74"/>
      <c r="H126" s="74"/>
      <c r="I126" s="74"/>
      <c r="J126" s="74"/>
      <c r="K126" s="74"/>
      <c r="L126" s="74"/>
    </row>
    <row r="127" spans="1:12" ht="25.5">
      <c r="A127" s="74"/>
      <c r="B127" s="75">
        <v>7</v>
      </c>
      <c r="C127" s="52" t="s">
        <v>751</v>
      </c>
      <c r="D127" s="75">
        <v>2013</v>
      </c>
      <c r="E127" s="87">
        <v>1550</v>
      </c>
      <c r="F127" s="74"/>
      <c r="G127" s="74"/>
      <c r="H127" s="74"/>
      <c r="I127" s="74"/>
      <c r="J127" s="74"/>
      <c r="K127" s="74"/>
      <c r="L127" s="74"/>
    </row>
    <row r="128" spans="1:12" ht="15">
      <c r="A128" s="74"/>
      <c r="B128" s="75">
        <v>8</v>
      </c>
      <c r="C128" s="52" t="s">
        <v>752</v>
      </c>
      <c r="D128" s="75">
        <v>2013</v>
      </c>
      <c r="E128" s="87">
        <v>4450</v>
      </c>
      <c r="F128" s="74"/>
      <c r="G128" s="74"/>
      <c r="H128" s="74"/>
      <c r="I128" s="74"/>
      <c r="J128" s="74"/>
      <c r="K128" s="74"/>
      <c r="L128" s="74"/>
    </row>
    <row r="129" spans="1:12" ht="15">
      <c r="A129" s="74"/>
      <c r="B129" s="75">
        <v>9</v>
      </c>
      <c r="C129" s="52" t="s">
        <v>753</v>
      </c>
      <c r="D129" s="75">
        <v>2013</v>
      </c>
      <c r="E129" s="87">
        <v>1765</v>
      </c>
      <c r="F129" s="74"/>
      <c r="G129" s="74"/>
      <c r="H129" s="74"/>
      <c r="I129" s="74"/>
      <c r="J129" s="74"/>
      <c r="K129" s="74"/>
      <c r="L129" s="74"/>
    </row>
    <row r="130" spans="1:12" ht="15">
      <c r="A130" s="74"/>
      <c r="B130" s="75">
        <v>10</v>
      </c>
      <c r="C130" s="52" t="s">
        <v>754</v>
      </c>
      <c r="D130" s="75">
        <v>2013</v>
      </c>
      <c r="E130" s="87">
        <v>5055</v>
      </c>
      <c r="F130" s="74"/>
      <c r="G130" s="74"/>
      <c r="H130" s="74"/>
      <c r="I130" s="74"/>
      <c r="J130" s="74"/>
      <c r="K130" s="74"/>
      <c r="L130" s="74"/>
    </row>
    <row r="131" spans="1:12" ht="15">
      <c r="A131" s="74"/>
      <c r="B131" s="75">
        <v>11</v>
      </c>
      <c r="C131" s="52" t="s">
        <v>755</v>
      </c>
      <c r="D131" s="75">
        <v>2013</v>
      </c>
      <c r="E131" s="87">
        <v>5900</v>
      </c>
      <c r="F131" s="74"/>
      <c r="G131" s="74"/>
      <c r="H131" s="74"/>
      <c r="I131" s="74"/>
      <c r="J131" s="74"/>
      <c r="K131" s="74"/>
      <c r="L131" s="74"/>
    </row>
    <row r="132" spans="1:12" ht="15">
      <c r="A132" s="74"/>
      <c r="B132" s="75">
        <v>12</v>
      </c>
      <c r="C132" s="53" t="s">
        <v>756</v>
      </c>
      <c r="D132" s="75">
        <v>2013</v>
      </c>
      <c r="E132" s="29">
        <v>1350</v>
      </c>
      <c r="F132" s="74"/>
      <c r="G132" s="74"/>
      <c r="H132" s="74"/>
      <c r="I132" s="74"/>
      <c r="J132" s="74"/>
      <c r="K132" s="74"/>
      <c r="L132" s="74"/>
    </row>
    <row r="133" spans="1:12" ht="15">
      <c r="A133" s="74"/>
      <c r="B133" s="244" t="s">
        <v>36</v>
      </c>
      <c r="C133" s="249"/>
      <c r="D133" s="245"/>
      <c r="E133" s="98">
        <f>SUM(E121:E132)</f>
        <v>43385.5</v>
      </c>
      <c r="F133" s="74"/>
      <c r="G133" s="74"/>
      <c r="H133" s="74"/>
      <c r="I133" s="74"/>
      <c r="J133" s="74"/>
      <c r="K133" s="74"/>
      <c r="L133" s="74"/>
    </row>
    <row r="134" spans="1:12" ht="15">
      <c r="A134" s="74"/>
      <c r="B134" s="246" t="s">
        <v>792</v>
      </c>
      <c r="C134" s="247"/>
      <c r="D134" s="248"/>
      <c r="E134" s="95"/>
      <c r="F134" s="74"/>
      <c r="G134" s="74"/>
      <c r="H134" s="74"/>
      <c r="I134" s="74"/>
      <c r="J134" s="74"/>
      <c r="K134" s="74"/>
      <c r="L134" s="74"/>
    </row>
    <row r="135" spans="1:12" ht="15">
      <c r="A135" s="74"/>
      <c r="B135" s="75" t="s">
        <v>5</v>
      </c>
      <c r="C135" s="75" t="s">
        <v>6</v>
      </c>
      <c r="D135" s="75" t="s">
        <v>7</v>
      </c>
      <c r="E135" s="75" t="s">
        <v>8</v>
      </c>
      <c r="F135" s="74"/>
      <c r="G135" s="74"/>
      <c r="H135" s="74"/>
      <c r="I135" s="74"/>
      <c r="J135" s="74"/>
      <c r="K135" s="74"/>
      <c r="L135" s="74"/>
    </row>
    <row r="136" spans="1:12" ht="15">
      <c r="A136" s="74"/>
      <c r="B136" s="75">
        <v>1</v>
      </c>
      <c r="C136" s="9" t="s">
        <v>826</v>
      </c>
      <c r="D136" s="8">
        <v>2012</v>
      </c>
      <c r="E136" s="29">
        <v>300</v>
      </c>
      <c r="F136" s="74"/>
      <c r="G136" s="74"/>
      <c r="H136" s="74"/>
      <c r="I136" s="74"/>
      <c r="J136" s="74"/>
      <c r="K136" s="74"/>
      <c r="L136" s="74"/>
    </row>
    <row r="137" spans="1:12" ht="15">
      <c r="A137" s="74"/>
      <c r="B137" s="75">
        <v>2</v>
      </c>
      <c r="C137" s="9" t="s">
        <v>826</v>
      </c>
      <c r="D137" s="8">
        <v>2012</v>
      </c>
      <c r="E137" s="29">
        <v>300</v>
      </c>
      <c r="F137" s="74"/>
      <c r="G137" s="74"/>
      <c r="H137" s="74"/>
      <c r="I137" s="74"/>
      <c r="J137" s="74"/>
      <c r="K137" s="74"/>
      <c r="L137" s="74"/>
    </row>
    <row r="138" spans="1:12" ht="15">
      <c r="A138" s="74"/>
      <c r="B138" s="75">
        <v>3</v>
      </c>
      <c r="C138" s="9" t="s">
        <v>827</v>
      </c>
      <c r="D138" s="8">
        <v>2012</v>
      </c>
      <c r="E138" s="29">
        <v>250</v>
      </c>
      <c r="F138" s="74"/>
      <c r="G138" s="74"/>
      <c r="H138" s="74"/>
      <c r="I138" s="74"/>
      <c r="J138" s="74"/>
      <c r="K138" s="74"/>
      <c r="L138" s="74"/>
    </row>
    <row r="139" spans="1:12" ht="15">
      <c r="A139" s="74"/>
      <c r="B139" s="75">
        <v>4</v>
      </c>
      <c r="C139" s="9" t="s">
        <v>828</v>
      </c>
      <c r="D139" s="8">
        <v>2012</v>
      </c>
      <c r="E139" s="29">
        <v>1397.99</v>
      </c>
      <c r="F139" s="74"/>
      <c r="G139" s="74"/>
      <c r="H139" s="74"/>
      <c r="I139" s="74"/>
      <c r="J139" s="74"/>
      <c r="K139" s="74"/>
      <c r="L139" s="74"/>
    </row>
    <row r="140" spans="1:12" ht="15">
      <c r="A140" s="74"/>
      <c r="B140" s="75">
        <v>5</v>
      </c>
      <c r="C140" s="12" t="s">
        <v>829</v>
      </c>
      <c r="D140" s="8">
        <v>2012</v>
      </c>
      <c r="E140" s="29">
        <v>440</v>
      </c>
      <c r="F140" s="74"/>
      <c r="G140" s="74"/>
      <c r="H140" s="74"/>
      <c r="I140" s="74"/>
      <c r="J140" s="74"/>
      <c r="K140" s="74"/>
      <c r="L140" s="74"/>
    </row>
    <row r="141" spans="1:12" ht="15">
      <c r="A141" s="74"/>
      <c r="B141" s="75">
        <v>6</v>
      </c>
      <c r="C141" s="12" t="s">
        <v>830</v>
      </c>
      <c r="D141" s="8">
        <v>2012</v>
      </c>
      <c r="E141" s="29">
        <v>2397</v>
      </c>
      <c r="F141" s="74"/>
      <c r="G141" s="74"/>
      <c r="H141" s="74"/>
      <c r="I141" s="74"/>
      <c r="J141" s="74"/>
      <c r="K141" s="74"/>
      <c r="L141" s="74"/>
    </row>
    <row r="142" spans="1:12" ht="15">
      <c r="A142" s="74"/>
      <c r="B142" s="75">
        <v>7</v>
      </c>
      <c r="C142" s="12" t="s">
        <v>831</v>
      </c>
      <c r="D142" s="8">
        <v>2013</v>
      </c>
      <c r="E142" s="29">
        <v>800</v>
      </c>
      <c r="F142" s="74"/>
      <c r="G142" s="74"/>
      <c r="H142" s="74"/>
      <c r="I142" s="74"/>
      <c r="J142" s="74"/>
      <c r="K142" s="74"/>
      <c r="L142" s="74"/>
    </row>
    <row r="143" spans="1:12" ht="15">
      <c r="A143" s="74"/>
      <c r="B143" s="75">
        <v>8</v>
      </c>
      <c r="C143" s="50" t="s">
        <v>832</v>
      </c>
      <c r="D143" s="13">
        <v>2013</v>
      </c>
      <c r="E143" s="51">
        <v>720.01</v>
      </c>
      <c r="F143" s="74"/>
      <c r="G143" s="74"/>
      <c r="H143" s="74"/>
      <c r="I143" s="74"/>
      <c r="J143" s="74"/>
      <c r="K143" s="74"/>
      <c r="L143" s="74"/>
    </row>
    <row r="144" spans="1:12" ht="15">
      <c r="A144" s="74"/>
      <c r="B144" s="75">
        <v>9</v>
      </c>
      <c r="C144" s="12" t="s">
        <v>833</v>
      </c>
      <c r="D144" s="8">
        <v>2013</v>
      </c>
      <c r="E144" s="29">
        <v>6000.01</v>
      </c>
      <c r="F144" s="74"/>
      <c r="G144" s="74"/>
      <c r="H144" s="74"/>
      <c r="I144" s="74"/>
      <c r="J144" s="74"/>
      <c r="K144" s="74"/>
      <c r="L144" s="74"/>
    </row>
    <row r="145" spans="1:12" ht="15">
      <c r="A145" s="74"/>
      <c r="B145" s="75">
        <v>10</v>
      </c>
      <c r="C145" s="12" t="s">
        <v>834</v>
      </c>
      <c r="D145" s="8">
        <v>2013</v>
      </c>
      <c r="E145" s="29">
        <v>2000</v>
      </c>
      <c r="F145" s="74"/>
      <c r="G145" s="74"/>
      <c r="H145" s="74"/>
      <c r="I145" s="74"/>
      <c r="J145" s="74"/>
      <c r="K145" s="74"/>
      <c r="L145" s="74"/>
    </row>
    <row r="146" spans="1:12" ht="15">
      <c r="A146" s="74"/>
      <c r="B146" s="75">
        <v>11</v>
      </c>
      <c r="C146" s="9" t="s">
        <v>835</v>
      </c>
      <c r="D146" s="8">
        <v>2014</v>
      </c>
      <c r="E146" s="29">
        <v>3498.99</v>
      </c>
      <c r="F146" s="74"/>
      <c r="G146" s="74"/>
      <c r="H146" s="74"/>
      <c r="I146" s="74"/>
      <c r="J146" s="74"/>
      <c r="K146" s="74"/>
      <c r="L146" s="74"/>
    </row>
    <row r="147" spans="1:12" ht="15">
      <c r="A147" s="74"/>
      <c r="B147" s="75">
        <v>12</v>
      </c>
      <c r="C147" s="9" t="s">
        <v>836</v>
      </c>
      <c r="D147" s="8">
        <v>2014</v>
      </c>
      <c r="E147" s="82">
        <v>1477.99</v>
      </c>
      <c r="F147" s="74"/>
      <c r="G147" s="74"/>
      <c r="H147" s="74"/>
      <c r="I147" s="74"/>
      <c r="J147" s="74"/>
      <c r="K147" s="74"/>
      <c r="L147" s="74"/>
    </row>
    <row r="148" spans="1:12" ht="15">
      <c r="A148" s="74"/>
      <c r="B148" s="75">
        <v>13</v>
      </c>
      <c r="C148" s="9" t="s">
        <v>836</v>
      </c>
      <c r="D148" s="8">
        <v>2014</v>
      </c>
      <c r="E148" s="82">
        <v>1240.82</v>
      </c>
      <c r="F148" s="74"/>
      <c r="G148" s="74"/>
      <c r="H148" s="74"/>
      <c r="I148" s="74"/>
      <c r="J148" s="74"/>
      <c r="K148" s="74"/>
      <c r="L148" s="74"/>
    </row>
    <row r="149" spans="1:12" ht="15">
      <c r="A149" s="74"/>
      <c r="B149" s="75">
        <v>14</v>
      </c>
      <c r="C149" s="9" t="s">
        <v>837</v>
      </c>
      <c r="D149" s="8">
        <v>2014</v>
      </c>
      <c r="E149" s="82">
        <v>1845</v>
      </c>
      <c r="F149" s="74"/>
      <c r="G149" s="74"/>
      <c r="H149" s="74"/>
      <c r="I149" s="74"/>
      <c r="J149" s="74"/>
      <c r="K149" s="74"/>
      <c r="L149" s="74"/>
    </row>
    <row r="150" spans="1:12" ht="15">
      <c r="A150" s="74"/>
      <c r="B150" s="75">
        <v>15</v>
      </c>
      <c r="C150" s="9" t="s">
        <v>664</v>
      </c>
      <c r="D150" s="8">
        <v>2015</v>
      </c>
      <c r="E150" s="82">
        <v>1600</v>
      </c>
      <c r="F150" s="74"/>
      <c r="G150" s="74"/>
      <c r="H150" s="74"/>
      <c r="I150" s="74"/>
      <c r="J150" s="74"/>
      <c r="K150" s="74"/>
      <c r="L150" s="74"/>
    </row>
    <row r="151" spans="1:12" ht="15">
      <c r="A151" s="74"/>
      <c r="B151" s="75">
        <v>16</v>
      </c>
      <c r="C151" s="9" t="s">
        <v>838</v>
      </c>
      <c r="D151" s="8">
        <v>2015</v>
      </c>
      <c r="E151" s="82">
        <v>295</v>
      </c>
      <c r="F151" s="74"/>
      <c r="G151" s="74"/>
      <c r="H151" s="74"/>
      <c r="I151" s="74"/>
      <c r="J151" s="74"/>
      <c r="K151" s="74"/>
      <c r="L151" s="74"/>
    </row>
    <row r="152" spans="1:12" ht="15">
      <c r="A152" s="74"/>
      <c r="B152" s="75">
        <v>17</v>
      </c>
      <c r="C152" s="9" t="s">
        <v>664</v>
      </c>
      <c r="D152" s="8">
        <v>2015</v>
      </c>
      <c r="E152" s="82">
        <v>1550</v>
      </c>
      <c r="F152" s="74"/>
      <c r="G152" s="74"/>
      <c r="H152" s="74"/>
      <c r="I152" s="74"/>
      <c r="J152" s="74"/>
      <c r="K152" s="74"/>
      <c r="L152" s="74"/>
    </row>
    <row r="153" spans="1:12" ht="15">
      <c r="A153" s="74"/>
      <c r="B153" s="75">
        <v>18</v>
      </c>
      <c r="C153" s="9" t="s">
        <v>839</v>
      </c>
      <c r="D153" s="8">
        <v>2016</v>
      </c>
      <c r="E153" s="82">
        <v>539</v>
      </c>
      <c r="F153" s="74"/>
      <c r="G153" s="74"/>
      <c r="H153" s="74"/>
      <c r="I153" s="74"/>
      <c r="J153" s="74"/>
      <c r="K153" s="74"/>
      <c r="L153" s="74"/>
    </row>
    <row r="154" spans="1:12" ht="15">
      <c r="A154" s="74"/>
      <c r="B154" s="75">
        <v>19</v>
      </c>
      <c r="C154" s="9" t="s">
        <v>664</v>
      </c>
      <c r="D154" s="8">
        <v>2016</v>
      </c>
      <c r="E154" s="82">
        <v>2150.41</v>
      </c>
      <c r="F154" s="74"/>
      <c r="G154" s="74"/>
      <c r="H154" s="74"/>
      <c r="I154" s="74"/>
      <c r="J154" s="74"/>
      <c r="K154" s="74"/>
      <c r="L154" s="74"/>
    </row>
    <row r="155" spans="1:12" ht="15">
      <c r="A155" s="74"/>
      <c r="B155" s="75">
        <v>20</v>
      </c>
      <c r="C155" s="9" t="s">
        <v>840</v>
      </c>
      <c r="D155" s="8">
        <v>2016</v>
      </c>
      <c r="E155" s="82">
        <v>2900</v>
      </c>
      <c r="F155" s="74"/>
      <c r="G155" s="74"/>
      <c r="H155" s="74"/>
      <c r="I155" s="74"/>
      <c r="J155" s="74"/>
      <c r="K155" s="74"/>
      <c r="L155" s="74"/>
    </row>
    <row r="156" spans="1:12" ht="15">
      <c r="A156" s="74"/>
      <c r="B156" s="75">
        <v>21</v>
      </c>
      <c r="C156" s="99" t="s">
        <v>841</v>
      </c>
      <c r="D156" s="75">
        <v>2017</v>
      </c>
      <c r="E156" s="98">
        <v>26883.99</v>
      </c>
      <c r="F156" s="74"/>
      <c r="G156" s="74"/>
      <c r="H156" s="74"/>
      <c r="I156" s="74"/>
      <c r="J156" s="74"/>
      <c r="K156" s="74"/>
      <c r="L156" s="74"/>
    </row>
    <row r="157" spans="1:12" ht="15">
      <c r="A157" s="74"/>
      <c r="B157" s="75">
        <v>22</v>
      </c>
      <c r="C157" s="97" t="s">
        <v>842</v>
      </c>
      <c r="D157" s="75">
        <v>2017</v>
      </c>
      <c r="E157" s="98">
        <v>689</v>
      </c>
      <c r="F157" s="74"/>
      <c r="G157" s="74"/>
      <c r="H157" s="74"/>
      <c r="I157" s="74"/>
      <c r="J157" s="74"/>
      <c r="K157" s="74"/>
      <c r="L157" s="74"/>
    </row>
    <row r="158" spans="1:12" ht="15">
      <c r="A158" s="74"/>
      <c r="B158" s="244" t="s">
        <v>36</v>
      </c>
      <c r="C158" s="249"/>
      <c r="D158" s="245"/>
      <c r="E158" s="98">
        <f>SUM(E136:E157)</f>
        <v>59275.21000000001</v>
      </c>
      <c r="F158" s="74"/>
      <c r="G158" s="74"/>
      <c r="H158" s="74"/>
      <c r="I158" s="74"/>
      <c r="J158" s="74"/>
      <c r="K158" s="74"/>
      <c r="L158" s="74"/>
    </row>
    <row r="159" spans="1:12" ht="15">
      <c r="A159" s="74"/>
      <c r="B159" s="246" t="s">
        <v>871</v>
      </c>
      <c r="C159" s="247"/>
      <c r="D159" s="248"/>
      <c r="E159" s="95"/>
      <c r="F159" s="74"/>
      <c r="G159" s="74"/>
      <c r="H159" s="74"/>
      <c r="I159" s="74"/>
      <c r="J159" s="74"/>
      <c r="K159" s="74"/>
      <c r="L159" s="74"/>
    </row>
    <row r="160" spans="1:12" ht="15">
      <c r="A160" s="74"/>
      <c r="B160" s="75" t="s">
        <v>5</v>
      </c>
      <c r="C160" s="75" t="s">
        <v>6</v>
      </c>
      <c r="D160" s="75" t="s">
        <v>7</v>
      </c>
      <c r="E160" s="75" t="s">
        <v>8</v>
      </c>
      <c r="F160" s="74"/>
      <c r="G160" s="74"/>
      <c r="H160" s="74"/>
      <c r="I160" s="74"/>
      <c r="J160" s="74"/>
      <c r="K160" s="74"/>
      <c r="L160" s="74"/>
    </row>
    <row r="161" spans="1:12" ht="15">
      <c r="A161" s="74"/>
      <c r="B161" s="75">
        <v>1</v>
      </c>
      <c r="C161" s="75" t="s">
        <v>664</v>
      </c>
      <c r="D161" s="75">
        <v>2014</v>
      </c>
      <c r="E161" s="98">
        <v>1799</v>
      </c>
      <c r="F161" s="74"/>
      <c r="G161" s="74"/>
      <c r="H161" s="74"/>
      <c r="I161" s="74"/>
      <c r="J161" s="74"/>
      <c r="K161" s="74"/>
      <c r="L161" s="74"/>
    </row>
    <row r="162" spans="1:12" ht="15">
      <c r="A162" s="74"/>
      <c r="B162" s="75">
        <v>2</v>
      </c>
      <c r="C162" s="75" t="s">
        <v>881</v>
      </c>
      <c r="D162" s="75">
        <v>2015</v>
      </c>
      <c r="E162" s="98">
        <v>480</v>
      </c>
      <c r="F162" s="74"/>
      <c r="G162" s="74"/>
      <c r="H162" s="74"/>
      <c r="I162" s="74"/>
      <c r="J162" s="74"/>
      <c r="K162" s="74"/>
      <c r="L162" s="74"/>
    </row>
    <row r="163" spans="1:12" ht="15">
      <c r="A163" s="74"/>
      <c r="B163" s="75">
        <v>3</v>
      </c>
      <c r="C163" s="75" t="s">
        <v>882</v>
      </c>
      <c r="D163" s="75">
        <v>2015</v>
      </c>
      <c r="E163" s="98">
        <v>416.99</v>
      </c>
      <c r="F163" s="74"/>
      <c r="G163" s="74"/>
      <c r="H163" s="74"/>
      <c r="I163" s="74"/>
      <c r="J163" s="74"/>
      <c r="K163" s="74"/>
      <c r="L163" s="74"/>
    </row>
    <row r="164" spans="1:12" ht="15">
      <c r="A164" s="74"/>
      <c r="B164" s="75">
        <v>4</v>
      </c>
      <c r="C164" s="75" t="s">
        <v>883</v>
      </c>
      <c r="D164" s="75">
        <v>2016</v>
      </c>
      <c r="E164" s="98">
        <v>1329</v>
      </c>
      <c r="F164" s="74"/>
      <c r="G164" s="74"/>
      <c r="H164" s="74"/>
      <c r="I164" s="74"/>
      <c r="J164" s="74"/>
      <c r="K164" s="74"/>
      <c r="L164" s="74"/>
    </row>
    <row r="165" spans="1:12" ht="15">
      <c r="A165" s="74"/>
      <c r="B165" s="75">
        <v>5</v>
      </c>
      <c r="C165" s="75" t="s">
        <v>884</v>
      </c>
      <c r="D165" s="75">
        <v>2016</v>
      </c>
      <c r="E165" s="98">
        <v>452</v>
      </c>
      <c r="F165" s="74"/>
      <c r="G165" s="74"/>
      <c r="H165" s="74"/>
      <c r="I165" s="74"/>
      <c r="J165" s="74"/>
      <c r="K165" s="74"/>
      <c r="L165" s="74"/>
    </row>
    <row r="166" spans="1:12" ht="15">
      <c r="A166" s="74"/>
      <c r="B166" s="75">
        <v>6</v>
      </c>
      <c r="C166" s="75" t="s">
        <v>885</v>
      </c>
      <c r="D166" s="75">
        <v>2016</v>
      </c>
      <c r="E166" s="98">
        <v>1270</v>
      </c>
      <c r="F166" s="74"/>
      <c r="G166" s="74"/>
      <c r="H166" s="74"/>
      <c r="I166" s="74"/>
      <c r="J166" s="74"/>
      <c r="K166" s="74"/>
      <c r="L166" s="74"/>
    </row>
    <row r="167" spans="1:12" ht="15">
      <c r="A167" s="74"/>
      <c r="B167" s="75">
        <v>7</v>
      </c>
      <c r="C167" s="75" t="s">
        <v>886</v>
      </c>
      <c r="D167" s="75">
        <v>2017</v>
      </c>
      <c r="E167" s="98">
        <v>449</v>
      </c>
      <c r="F167" s="74"/>
      <c r="G167" s="74"/>
      <c r="H167" s="74"/>
      <c r="I167" s="74"/>
      <c r="J167" s="74"/>
      <c r="K167" s="74"/>
      <c r="L167" s="74"/>
    </row>
    <row r="168" spans="1:12" ht="15">
      <c r="A168" s="74"/>
      <c r="B168" s="75">
        <v>8</v>
      </c>
      <c r="C168" s="75" t="s">
        <v>887</v>
      </c>
      <c r="D168" s="75">
        <v>2017</v>
      </c>
      <c r="E168" s="98">
        <v>335</v>
      </c>
      <c r="F168" s="74"/>
      <c r="G168" s="74"/>
      <c r="H168" s="74"/>
      <c r="I168" s="74"/>
      <c r="J168" s="74"/>
      <c r="K168" s="74"/>
      <c r="L168" s="74"/>
    </row>
    <row r="169" spans="1:12" ht="15">
      <c r="A169" s="74"/>
      <c r="B169" s="244" t="s">
        <v>36</v>
      </c>
      <c r="C169" s="249"/>
      <c r="D169" s="245"/>
      <c r="E169" s="98">
        <f>SUM(E161:E168)</f>
        <v>6530.99</v>
      </c>
      <c r="F169" s="74"/>
      <c r="G169" s="74"/>
      <c r="H169" s="74"/>
      <c r="I169" s="74"/>
      <c r="J169" s="74"/>
      <c r="K169" s="74"/>
      <c r="L169" s="74"/>
    </row>
    <row r="170" spans="1:12" ht="15">
      <c r="A170" s="74"/>
      <c r="B170" s="246" t="s">
        <v>36</v>
      </c>
      <c r="C170" s="247"/>
      <c r="D170" s="248"/>
      <c r="E170" s="100">
        <f>E169+E158+E118+E110+E96+E91+E80+E75+E63+E54+E43</f>
        <v>328809.12</v>
      </c>
      <c r="F170" s="74"/>
      <c r="G170" s="74"/>
      <c r="H170" s="74"/>
      <c r="I170" s="74"/>
      <c r="J170" s="74"/>
      <c r="K170" s="74"/>
      <c r="L170" s="74"/>
    </row>
    <row r="171" spans="1:12" ht="15">
      <c r="A171" s="74"/>
      <c r="B171" s="132"/>
      <c r="C171" s="132"/>
      <c r="D171" s="132"/>
      <c r="E171" s="133"/>
      <c r="F171" s="74"/>
      <c r="G171" s="74"/>
      <c r="H171" s="74"/>
      <c r="I171" s="74"/>
      <c r="J171" s="74"/>
      <c r="K171" s="74"/>
      <c r="L171" s="74"/>
    </row>
    <row r="172" spans="1:12" ht="15">
      <c r="A172" s="74"/>
      <c r="B172" s="132"/>
      <c r="C172" s="132"/>
      <c r="D172" s="132"/>
      <c r="E172" s="134"/>
      <c r="F172" s="74"/>
      <c r="G172" s="74"/>
      <c r="H172" s="74"/>
      <c r="I172" s="74"/>
      <c r="J172" s="74"/>
      <c r="K172" s="74"/>
      <c r="L172" s="74"/>
    </row>
    <row r="173" spans="1:12" ht="1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</row>
    <row r="174" spans="1:12" ht="15">
      <c r="A174" s="74"/>
      <c r="B174" s="246" t="s">
        <v>39</v>
      </c>
      <c r="C174" s="247"/>
      <c r="D174" s="247"/>
      <c r="E174" s="248"/>
      <c r="F174" s="74"/>
      <c r="G174" s="74"/>
      <c r="H174" s="74"/>
      <c r="I174" s="74"/>
      <c r="J174" s="74"/>
      <c r="K174" s="74"/>
      <c r="L174" s="74"/>
    </row>
    <row r="175" spans="1:12" ht="15">
      <c r="A175" s="74"/>
      <c r="B175" s="246" t="s">
        <v>426</v>
      </c>
      <c r="C175" s="247"/>
      <c r="D175" s="248"/>
      <c r="E175" s="95"/>
      <c r="F175" s="74"/>
      <c r="G175" s="74"/>
      <c r="H175" s="74"/>
      <c r="I175" s="74"/>
      <c r="J175" s="74"/>
      <c r="K175" s="74"/>
      <c r="L175" s="74"/>
    </row>
    <row r="176" spans="1:12" ht="15">
      <c r="A176" s="74"/>
      <c r="B176" s="75" t="s">
        <v>5</v>
      </c>
      <c r="C176" s="75" t="s">
        <v>6</v>
      </c>
      <c r="D176" s="75" t="s">
        <v>7</v>
      </c>
      <c r="E176" s="75" t="s">
        <v>8</v>
      </c>
      <c r="F176" s="74"/>
      <c r="G176" s="74"/>
      <c r="H176" s="74"/>
      <c r="I176" s="74"/>
      <c r="J176" s="74"/>
      <c r="K176" s="74"/>
      <c r="L176" s="74"/>
    </row>
    <row r="177" spans="1:12" ht="15">
      <c r="A177" s="74"/>
      <c r="B177" s="75">
        <v>1</v>
      </c>
      <c r="C177" s="67" t="s">
        <v>242</v>
      </c>
      <c r="D177" s="67">
        <v>2014</v>
      </c>
      <c r="E177" s="85">
        <v>2380</v>
      </c>
      <c r="F177" s="74"/>
      <c r="G177" s="74"/>
      <c r="H177" s="74"/>
      <c r="I177" s="74"/>
      <c r="J177" s="74"/>
      <c r="K177" s="74"/>
      <c r="L177" s="74"/>
    </row>
    <row r="178" spans="1:12" ht="15">
      <c r="A178" s="74"/>
      <c r="B178" s="75">
        <v>2</v>
      </c>
      <c r="C178" s="67" t="s">
        <v>241</v>
      </c>
      <c r="D178" s="67">
        <v>2014</v>
      </c>
      <c r="E178" s="85">
        <v>2699</v>
      </c>
      <c r="F178" s="74"/>
      <c r="G178" s="74"/>
      <c r="H178" s="74"/>
      <c r="I178" s="74"/>
      <c r="J178" s="74"/>
      <c r="K178" s="74"/>
      <c r="L178" s="74"/>
    </row>
    <row r="179" spans="1:12" ht="15">
      <c r="A179" s="74"/>
      <c r="B179" s="75">
        <v>3</v>
      </c>
      <c r="C179" s="67" t="s">
        <v>240</v>
      </c>
      <c r="D179" s="67">
        <v>2016</v>
      </c>
      <c r="E179" s="85">
        <v>2638</v>
      </c>
      <c r="F179" s="74"/>
      <c r="G179" s="74"/>
      <c r="H179" s="74"/>
      <c r="I179" s="74"/>
      <c r="J179" s="74"/>
      <c r="K179" s="74"/>
      <c r="L179" s="74"/>
    </row>
    <row r="180" spans="1:12" ht="15">
      <c r="A180" s="74"/>
      <c r="B180" s="75">
        <v>4</v>
      </c>
      <c r="C180" s="67" t="s">
        <v>239</v>
      </c>
      <c r="D180" s="67">
        <v>2017</v>
      </c>
      <c r="E180" s="85">
        <v>2749</v>
      </c>
      <c r="F180" s="74"/>
      <c r="G180" s="74"/>
      <c r="H180" s="74"/>
      <c r="I180" s="74"/>
      <c r="J180" s="74"/>
      <c r="K180" s="74"/>
      <c r="L180" s="74"/>
    </row>
    <row r="181" spans="1:12" ht="15">
      <c r="A181" s="74"/>
      <c r="B181" s="75">
        <v>5</v>
      </c>
      <c r="C181" s="67" t="s">
        <v>238</v>
      </c>
      <c r="D181" s="67">
        <v>2014</v>
      </c>
      <c r="E181" s="85">
        <v>3295</v>
      </c>
      <c r="F181" s="74"/>
      <c r="G181" s="74"/>
      <c r="H181" s="74"/>
      <c r="I181" s="74"/>
      <c r="J181" s="74"/>
      <c r="K181" s="74"/>
      <c r="L181" s="74"/>
    </row>
    <row r="182" spans="1:12" ht="15">
      <c r="A182" s="74"/>
      <c r="B182" s="75">
        <v>6</v>
      </c>
      <c r="C182" s="67" t="s">
        <v>237</v>
      </c>
      <c r="D182" s="67">
        <v>2014</v>
      </c>
      <c r="E182" s="85">
        <v>3400</v>
      </c>
      <c r="F182" s="74"/>
      <c r="G182" s="74"/>
      <c r="H182" s="74"/>
      <c r="I182" s="74"/>
      <c r="J182" s="74"/>
      <c r="K182" s="74"/>
      <c r="L182" s="74"/>
    </row>
    <row r="183" spans="1:12" ht="15">
      <c r="A183" s="74"/>
      <c r="B183" s="75">
        <v>7</v>
      </c>
      <c r="C183" s="67" t="s">
        <v>236</v>
      </c>
      <c r="D183" s="67">
        <v>2014</v>
      </c>
      <c r="E183" s="85">
        <v>793</v>
      </c>
      <c r="F183" s="74"/>
      <c r="G183" s="74"/>
      <c r="H183" s="74"/>
      <c r="I183" s="74"/>
      <c r="J183" s="74"/>
      <c r="K183" s="74"/>
      <c r="L183" s="74"/>
    </row>
    <row r="184" spans="1:12" ht="15">
      <c r="A184" s="74"/>
      <c r="B184" s="75">
        <v>8</v>
      </c>
      <c r="C184" s="67" t="s">
        <v>235</v>
      </c>
      <c r="D184" s="67">
        <v>2016</v>
      </c>
      <c r="E184" s="85">
        <v>1635</v>
      </c>
      <c r="F184" s="74"/>
      <c r="G184" s="74"/>
      <c r="H184" s="74"/>
      <c r="I184" s="74"/>
      <c r="J184" s="74"/>
      <c r="K184" s="74"/>
      <c r="L184" s="74"/>
    </row>
    <row r="185" spans="1:12" ht="15">
      <c r="A185" s="74"/>
      <c r="B185" s="244" t="s">
        <v>36</v>
      </c>
      <c r="C185" s="249"/>
      <c r="D185" s="245"/>
      <c r="E185" s="98">
        <f>SUM(E177:E184)</f>
        <v>19589</v>
      </c>
      <c r="F185" s="74"/>
      <c r="G185" s="74"/>
      <c r="H185" s="74"/>
      <c r="I185" s="74"/>
      <c r="J185" s="74"/>
      <c r="K185" s="74"/>
      <c r="L185" s="74"/>
    </row>
    <row r="186" spans="1:12" ht="15">
      <c r="A186" s="74"/>
      <c r="B186" s="246" t="s">
        <v>448</v>
      </c>
      <c r="C186" s="247"/>
      <c r="D186" s="248"/>
      <c r="E186" s="95"/>
      <c r="F186" s="74"/>
      <c r="G186" s="74"/>
      <c r="H186" s="74"/>
      <c r="I186" s="74"/>
      <c r="J186" s="74"/>
      <c r="K186" s="74"/>
      <c r="L186" s="74"/>
    </row>
    <row r="187" spans="1:12" ht="15">
      <c r="A187" s="74"/>
      <c r="B187" s="75" t="s">
        <v>5</v>
      </c>
      <c r="C187" s="75" t="s">
        <v>6</v>
      </c>
      <c r="D187" s="75" t="s">
        <v>7</v>
      </c>
      <c r="E187" s="75" t="s">
        <v>8</v>
      </c>
      <c r="F187" s="74"/>
      <c r="G187" s="74"/>
      <c r="H187" s="74"/>
      <c r="I187" s="74"/>
      <c r="J187" s="74"/>
      <c r="K187" s="74"/>
      <c r="L187" s="74"/>
    </row>
    <row r="188" spans="1:12" ht="15">
      <c r="A188" s="74"/>
      <c r="B188" s="75">
        <v>1</v>
      </c>
      <c r="C188" s="97" t="s">
        <v>457</v>
      </c>
      <c r="D188" s="75">
        <v>2015</v>
      </c>
      <c r="E188" s="96">
        <v>1206</v>
      </c>
      <c r="F188" s="74"/>
      <c r="G188" s="74"/>
      <c r="H188" s="74"/>
      <c r="I188" s="74"/>
      <c r="J188" s="74"/>
      <c r="K188" s="74"/>
      <c r="L188" s="74"/>
    </row>
    <row r="189" spans="1:12" ht="15">
      <c r="A189" s="74"/>
      <c r="B189" s="75">
        <v>2</v>
      </c>
      <c r="C189" s="97" t="s">
        <v>458</v>
      </c>
      <c r="D189" s="75">
        <v>2016</v>
      </c>
      <c r="E189" s="96">
        <v>1877.96</v>
      </c>
      <c r="F189" s="74"/>
      <c r="G189" s="74"/>
      <c r="H189" s="74"/>
      <c r="I189" s="74"/>
      <c r="J189" s="74"/>
      <c r="K189" s="74"/>
      <c r="L189" s="74"/>
    </row>
    <row r="190" spans="1:12" ht="15">
      <c r="A190" s="74"/>
      <c r="B190" s="244" t="s">
        <v>36</v>
      </c>
      <c r="C190" s="249"/>
      <c r="D190" s="245"/>
      <c r="E190" s="98">
        <f>SUM(E188:E189)</f>
        <v>3083.96</v>
      </c>
      <c r="F190" s="74"/>
      <c r="G190" s="74"/>
      <c r="H190" s="74"/>
      <c r="I190" s="74"/>
      <c r="J190" s="74"/>
      <c r="K190" s="74"/>
      <c r="L190" s="74"/>
    </row>
    <row r="191" spans="1:12" ht="15">
      <c r="A191" s="74"/>
      <c r="B191" s="246" t="s">
        <v>470</v>
      </c>
      <c r="C191" s="247"/>
      <c r="D191" s="248"/>
      <c r="E191" s="95"/>
      <c r="F191" s="74"/>
      <c r="G191" s="74"/>
      <c r="H191" s="74"/>
      <c r="I191" s="74"/>
      <c r="J191" s="74"/>
      <c r="K191" s="74"/>
      <c r="L191" s="74"/>
    </row>
    <row r="192" spans="1:12" ht="15">
      <c r="A192" s="74"/>
      <c r="B192" s="75" t="s">
        <v>5</v>
      </c>
      <c r="C192" s="75" t="s">
        <v>6</v>
      </c>
      <c r="D192" s="75" t="s">
        <v>7</v>
      </c>
      <c r="E192" s="75" t="s">
        <v>8</v>
      </c>
      <c r="F192" s="74"/>
      <c r="G192" s="74"/>
      <c r="H192" s="74"/>
      <c r="I192" s="74"/>
      <c r="J192" s="74"/>
      <c r="K192" s="74"/>
      <c r="L192" s="74"/>
    </row>
    <row r="193" spans="1:12" ht="15">
      <c r="A193" s="74"/>
      <c r="B193" s="75">
        <v>1</v>
      </c>
      <c r="C193" s="9" t="s">
        <v>476</v>
      </c>
      <c r="D193" s="8">
        <v>2014</v>
      </c>
      <c r="E193" s="29">
        <v>1469.28</v>
      </c>
      <c r="F193" s="74"/>
      <c r="G193" s="74"/>
      <c r="H193" s="74"/>
      <c r="I193" s="74"/>
      <c r="J193" s="74"/>
      <c r="K193" s="74"/>
      <c r="L193" s="74"/>
    </row>
    <row r="194" spans="1:12" ht="15">
      <c r="A194" s="74"/>
      <c r="B194" s="75">
        <v>2</v>
      </c>
      <c r="C194" s="9" t="s">
        <v>477</v>
      </c>
      <c r="D194" s="8">
        <v>2014</v>
      </c>
      <c r="E194" s="29">
        <v>1469.28</v>
      </c>
      <c r="F194" s="74"/>
      <c r="G194" s="74"/>
      <c r="H194" s="74"/>
      <c r="I194" s="74"/>
      <c r="J194" s="74"/>
      <c r="K194" s="74"/>
      <c r="L194" s="74"/>
    </row>
    <row r="195" spans="1:12" ht="15">
      <c r="A195" s="74"/>
      <c r="B195" s="244" t="s">
        <v>36</v>
      </c>
      <c r="C195" s="249"/>
      <c r="D195" s="245"/>
      <c r="E195" s="98">
        <f>SUM(E193:E194)</f>
        <v>2938.56</v>
      </c>
      <c r="F195" s="74"/>
      <c r="G195" s="74"/>
      <c r="H195" s="74"/>
      <c r="I195" s="74"/>
      <c r="J195" s="74"/>
      <c r="K195" s="74"/>
      <c r="L195" s="74"/>
    </row>
    <row r="196" spans="1:12" ht="15">
      <c r="A196" s="74"/>
      <c r="B196" s="246" t="s">
        <v>502</v>
      </c>
      <c r="C196" s="247"/>
      <c r="D196" s="248"/>
      <c r="E196" s="95"/>
      <c r="F196" s="74"/>
      <c r="G196" s="74"/>
      <c r="H196" s="74"/>
      <c r="I196" s="74"/>
      <c r="J196" s="74"/>
      <c r="K196" s="74"/>
      <c r="L196" s="74"/>
    </row>
    <row r="197" spans="1:12" ht="15">
      <c r="A197" s="74"/>
      <c r="B197" s="75" t="s">
        <v>5</v>
      </c>
      <c r="C197" s="75" t="s">
        <v>6</v>
      </c>
      <c r="D197" s="75" t="s">
        <v>7</v>
      </c>
      <c r="E197" s="75" t="s">
        <v>8</v>
      </c>
      <c r="F197" s="74"/>
      <c r="G197" s="74"/>
      <c r="H197" s="74"/>
      <c r="I197" s="74"/>
      <c r="J197" s="74"/>
      <c r="K197" s="74"/>
      <c r="L197" s="74"/>
    </row>
    <row r="198" spans="1:12" ht="15">
      <c r="A198" s="74"/>
      <c r="B198" s="75">
        <v>1</v>
      </c>
      <c r="C198" s="97" t="s">
        <v>512</v>
      </c>
      <c r="D198" s="75">
        <v>2016</v>
      </c>
      <c r="E198" s="98">
        <v>2175</v>
      </c>
      <c r="F198" s="74"/>
      <c r="G198" s="74"/>
      <c r="H198" s="74"/>
      <c r="I198" s="74"/>
      <c r="J198" s="74"/>
      <c r="K198" s="74"/>
      <c r="L198" s="74"/>
    </row>
    <row r="199" spans="1:12" ht="15">
      <c r="A199" s="74"/>
      <c r="B199" s="75">
        <v>2</v>
      </c>
      <c r="C199" s="97" t="s">
        <v>513</v>
      </c>
      <c r="D199" s="75">
        <v>2017</v>
      </c>
      <c r="E199" s="98">
        <v>3678.86</v>
      </c>
      <c r="F199" s="74"/>
      <c r="G199" s="74"/>
      <c r="H199" s="74"/>
      <c r="I199" s="74"/>
      <c r="J199" s="74"/>
      <c r="K199" s="74"/>
      <c r="L199" s="74"/>
    </row>
    <row r="200" spans="1:12" ht="15">
      <c r="A200" s="74"/>
      <c r="B200" s="75">
        <v>3</v>
      </c>
      <c r="C200" s="97" t="s">
        <v>514</v>
      </c>
      <c r="D200" s="75">
        <v>2016</v>
      </c>
      <c r="E200" s="98">
        <v>820</v>
      </c>
      <c r="F200" s="74"/>
      <c r="G200" s="74"/>
      <c r="H200" s="74"/>
      <c r="I200" s="74"/>
      <c r="J200" s="74"/>
      <c r="K200" s="74"/>
      <c r="L200" s="74"/>
    </row>
    <row r="201" spans="1:12" ht="15">
      <c r="A201" s="74"/>
      <c r="B201" s="244" t="s">
        <v>36</v>
      </c>
      <c r="C201" s="249"/>
      <c r="D201" s="245"/>
      <c r="E201" s="98">
        <f>SUM(E198:E200)</f>
        <v>6673.860000000001</v>
      </c>
      <c r="F201" s="74"/>
      <c r="G201" s="74"/>
      <c r="H201" s="74"/>
      <c r="I201" s="74"/>
      <c r="J201" s="74"/>
      <c r="K201" s="74"/>
      <c r="L201" s="74"/>
    </row>
    <row r="202" spans="1:12" ht="15">
      <c r="A202" s="74"/>
      <c r="B202" s="246" t="s">
        <v>608</v>
      </c>
      <c r="C202" s="247"/>
      <c r="D202" s="248"/>
      <c r="E202" s="95"/>
      <c r="F202" s="74"/>
      <c r="G202" s="74"/>
      <c r="H202" s="74"/>
      <c r="I202" s="74"/>
      <c r="J202" s="74"/>
      <c r="K202" s="74"/>
      <c r="L202" s="74"/>
    </row>
    <row r="203" spans="1:12" ht="15">
      <c r="A203" s="74"/>
      <c r="B203" s="75" t="s">
        <v>5</v>
      </c>
      <c r="C203" s="75" t="s">
        <v>6</v>
      </c>
      <c r="D203" s="75" t="s">
        <v>7</v>
      </c>
      <c r="E203" s="75" t="s">
        <v>8</v>
      </c>
      <c r="F203" s="74"/>
      <c r="G203" s="74"/>
      <c r="H203" s="74"/>
      <c r="I203" s="74"/>
      <c r="J203" s="74"/>
      <c r="K203" s="74"/>
      <c r="L203" s="74"/>
    </row>
    <row r="204" spans="1:12" ht="15">
      <c r="A204" s="74"/>
      <c r="B204" s="75">
        <v>1</v>
      </c>
      <c r="C204" s="75" t="s">
        <v>617</v>
      </c>
      <c r="D204" s="75">
        <v>2013</v>
      </c>
      <c r="E204" s="96">
        <v>1669</v>
      </c>
      <c r="F204" s="74"/>
      <c r="G204" s="74"/>
      <c r="H204" s="74"/>
      <c r="I204" s="74"/>
      <c r="J204" s="74"/>
      <c r="K204" s="74"/>
      <c r="L204" s="74"/>
    </row>
    <row r="205" spans="1:12" ht="15">
      <c r="A205" s="74"/>
      <c r="B205" s="75">
        <v>2</v>
      </c>
      <c r="C205" s="75" t="s">
        <v>618</v>
      </c>
      <c r="D205" s="75">
        <v>2014</v>
      </c>
      <c r="E205" s="96">
        <v>1190</v>
      </c>
      <c r="F205" s="74"/>
      <c r="G205" s="74"/>
      <c r="H205" s="74"/>
      <c r="I205" s="74"/>
      <c r="J205" s="74"/>
      <c r="K205" s="74"/>
      <c r="L205" s="74"/>
    </row>
    <row r="206" spans="1:12" ht="15">
      <c r="A206" s="74"/>
      <c r="B206" s="75">
        <v>3</v>
      </c>
      <c r="C206" s="75" t="s">
        <v>619</v>
      </c>
      <c r="D206" s="75">
        <v>2011</v>
      </c>
      <c r="E206" s="96">
        <v>249</v>
      </c>
      <c r="F206" s="74"/>
      <c r="G206" s="74"/>
      <c r="H206" s="74"/>
      <c r="I206" s="74"/>
      <c r="J206" s="74"/>
      <c r="K206" s="74"/>
      <c r="L206" s="74"/>
    </row>
    <row r="207" spans="1:12" ht="15">
      <c r="A207" s="74"/>
      <c r="B207" s="75">
        <v>4</v>
      </c>
      <c r="C207" s="75" t="s">
        <v>620</v>
      </c>
      <c r="D207" s="75">
        <v>2011</v>
      </c>
      <c r="E207" s="96">
        <v>529</v>
      </c>
      <c r="F207" s="74"/>
      <c r="G207" s="74"/>
      <c r="H207" s="74"/>
      <c r="I207" s="74"/>
      <c r="J207" s="74"/>
      <c r="K207" s="74"/>
      <c r="L207" s="74"/>
    </row>
    <row r="208" spans="1:12" ht="15">
      <c r="A208" s="74"/>
      <c r="B208" s="244" t="s">
        <v>36</v>
      </c>
      <c r="C208" s="249"/>
      <c r="D208" s="245"/>
      <c r="E208" s="98">
        <f>SUM(E204:E207)</f>
        <v>3637</v>
      </c>
      <c r="F208" s="74"/>
      <c r="G208" s="74"/>
      <c r="H208" s="74"/>
      <c r="I208" s="74"/>
      <c r="J208" s="74"/>
      <c r="K208" s="74"/>
      <c r="L208" s="74"/>
    </row>
    <row r="209" spans="1:12" ht="15">
      <c r="A209" s="74"/>
      <c r="B209" s="246" t="s">
        <v>622</v>
      </c>
      <c r="C209" s="247"/>
      <c r="D209" s="248"/>
      <c r="E209" s="95"/>
      <c r="F209" s="74"/>
      <c r="G209" s="74"/>
      <c r="H209" s="74"/>
      <c r="I209" s="74"/>
      <c r="J209" s="74"/>
      <c r="K209" s="74"/>
      <c r="L209" s="74"/>
    </row>
    <row r="210" spans="1:12" ht="15">
      <c r="A210" s="74"/>
      <c r="B210" s="75" t="s">
        <v>5</v>
      </c>
      <c r="C210" s="75" t="s">
        <v>6</v>
      </c>
      <c r="D210" s="75" t="s">
        <v>7</v>
      </c>
      <c r="E210" s="75" t="s">
        <v>8</v>
      </c>
      <c r="F210" s="74"/>
      <c r="G210" s="74"/>
      <c r="H210" s="74"/>
      <c r="I210" s="74"/>
      <c r="J210" s="74"/>
      <c r="K210" s="74"/>
      <c r="L210" s="74"/>
    </row>
    <row r="211" spans="1:12" ht="15">
      <c r="A211" s="74"/>
      <c r="B211" s="75">
        <v>1</v>
      </c>
      <c r="C211" s="46" t="s">
        <v>637</v>
      </c>
      <c r="D211" s="28">
        <v>2013</v>
      </c>
      <c r="E211" s="29">
        <v>280</v>
      </c>
      <c r="F211" s="74"/>
      <c r="G211" s="74"/>
      <c r="H211" s="74"/>
      <c r="I211" s="74"/>
      <c r="J211" s="74"/>
      <c r="K211" s="74"/>
      <c r="L211" s="74"/>
    </row>
    <row r="212" spans="1:12" ht="15">
      <c r="A212" s="74"/>
      <c r="B212" s="75">
        <v>2</v>
      </c>
      <c r="C212" s="9" t="s">
        <v>638</v>
      </c>
      <c r="D212" s="75">
        <v>2014</v>
      </c>
      <c r="E212" s="29">
        <v>413.08</v>
      </c>
      <c r="F212" s="74"/>
      <c r="G212" s="74"/>
      <c r="H212" s="74"/>
      <c r="I212" s="74"/>
      <c r="J212" s="74"/>
      <c r="K212" s="74"/>
      <c r="L212" s="74"/>
    </row>
    <row r="213" spans="1:12" ht="15">
      <c r="A213" s="74"/>
      <c r="B213" s="75">
        <v>3</v>
      </c>
      <c r="C213" s="12" t="s">
        <v>639</v>
      </c>
      <c r="D213" s="75">
        <v>2013</v>
      </c>
      <c r="E213" s="29">
        <v>1669</v>
      </c>
      <c r="F213" s="74"/>
      <c r="G213" s="74"/>
      <c r="H213" s="74"/>
      <c r="I213" s="74"/>
      <c r="J213" s="74"/>
      <c r="K213" s="74"/>
      <c r="L213" s="74"/>
    </row>
    <row r="214" spans="1:12" ht="15">
      <c r="A214" s="74"/>
      <c r="B214" s="75">
        <v>4</v>
      </c>
      <c r="C214" s="12" t="s">
        <v>640</v>
      </c>
      <c r="D214" s="75">
        <v>2013</v>
      </c>
      <c r="E214" s="29">
        <v>1749</v>
      </c>
      <c r="F214" s="74"/>
      <c r="G214" s="74"/>
      <c r="H214" s="74"/>
      <c r="I214" s="74"/>
      <c r="J214" s="74"/>
      <c r="K214" s="74"/>
      <c r="L214" s="74"/>
    </row>
    <row r="215" spans="1:12" ht="15">
      <c r="A215" s="74"/>
      <c r="B215" s="75">
        <v>5</v>
      </c>
      <c r="C215" s="9" t="s">
        <v>641</v>
      </c>
      <c r="D215" s="75">
        <v>2016</v>
      </c>
      <c r="E215" s="29">
        <v>599</v>
      </c>
      <c r="F215" s="74"/>
      <c r="G215" s="74"/>
      <c r="H215" s="74"/>
      <c r="I215" s="74"/>
      <c r="J215" s="74"/>
      <c r="K215" s="74"/>
      <c r="L215" s="74"/>
    </row>
    <row r="216" spans="1:12" ht="15">
      <c r="A216" s="74"/>
      <c r="B216" s="75">
        <v>6</v>
      </c>
      <c r="C216" s="9" t="s">
        <v>641</v>
      </c>
      <c r="D216" s="75">
        <v>2016</v>
      </c>
      <c r="E216" s="29">
        <v>599</v>
      </c>
      <c r="F216" s="74"/>
      <c r="G216" s="74"/>
      <c r="H216" s="74"/>
      <c r="I216" s="74"/>
      <c r="J216" s="74"/>
      <c r="K216" s="74"/>
      <c r="L216" s="74"/>
    </row>
    <row r="217" spans="1:12" ht="15">
      <c r="A217" s="74"/>
      <c r="B217" s="244" t="s">
        <v>36</v>
      </c>
      <c r="C217" s="249"/>
      <c r="D217" s="245"/>
      <c r="E217" s="98">
        <f>SUM(E211:E216)</f>
        <v>5309.08</v>
      </c>
      <c r="F217" s="74"/>
      <c r="G217" s="74"/>
      <c r="H217" s="74"/>
      <c r="I217" s="74"/>
      <c r="J217" s="74"/>
      <c r="K217" s="74"/>
      <c r="L217" s="74"/>
    </row>
    <row r="218" spans="1:12" ht="15">
      <c r="A218" s="74"/>
      <c r="B218" s="246" t="s">
        <v>643</v>
      </c>
      <c r="C218" s="247"/>
      <c r="D218" s="248"/>
      <c r="E218" s="95"/>
      <c r="F218" s="74"/>
      <c r="G218" s="74"/>
      <c r="H218" s="74"/>
      <c r="I218" s="74"/>
      <c r="J218" s="74"/>
      <c r="K218" s="74"/>
      <c r="L218" s="74"/>
    </row>
    <row r="219" spans="1:12" ht="15">
      <c r="A219" s="74"/>
      <c r="B219" s="75" t="s">
        <v>5</v>
      </c>
      <c r="C219" s="75" t="s">
        <v>6</v>
      </c>
      <c r="D219" s="75" t="s">
        <v>7</v>
      </c>
      <c r="E219" s="75" t="s">
        <v>8</v>
      </c>
      <c r="F219" s="74"/>
      <c r="G219" s="74"/>
      <c r="H219" s="74"/>
      <c r="I219" s="74"/>
      <c r="J219" s="74"/>
      <c r="K219" s="74"/>
      <c r="L219" s="74"/>
    </row>
    <row r="220" spans="1:12" ht="15">
      <c r="A220" s="74"/>
      <c r="B220" s="75">
        <v>1</v>
      </c>
      <c r="C220" s="75" t="s">
        <v>651</v>
      </c>
      <c r="D220" s="75">
        <v>2013</v>
      </c>
      <c r="E220" s="96">
        <v>1869</v>
      </c>
      <c r="F220" s="74"/>
      <c r="G220" s="74"/>
      <c r="H220" s="74"/>
      <c r="I220" s="74"/>
      <c r="J220" s="74"/>
      <c r="K220" s="74"/>
      <c r="L220" s="74"/>
    </row>
    <row r="221" spans="1:12" ht="15">
      <c r="A221" s="74"/>
      <c r="B221" s="75">
        <v>2</v>
      </c>
      <c r="C221" s="75" t="s">
        <v>652</v>
      </c>
      <c r="D221" s="75">
        <v>2013</v>
      </c>
      <c r="E221" s="96">
        <v>4000</v>
      </c>
      <c r="F221" s="74"/>
      <c r="G221" s="74"/>
      <c r="H221" s="74"/>
      <c r="I221" s="74"/>
      <c r="J221" s="74"/>
      <c r="K221" s="74"/>
      <c r="L221" s="74"/>
    </row>
    <row r="222" spans="1:12" ht="15">
      <c r="A222" s="74"/>
      <c r="B222" s="75">
        <v>3</v>
      </c>
      <c r="C222" s="75" t="s">
        <v>653</v>
      </c>
      <c r="D222" s="75">
        <v>2014</v>
      </c>
      <c r="E222" s="96">
        <v>169.27</v>
      </c>
      <c r="F222" s="74"/>
      <c r="G222" s="74"/>
      <c r="H222" s="74"/>
      <c r="I222" s="74"/>
      <c r="J222" s="74"/>
      <c r="K222" s="74"/>
      <c r="L222" s="74"/>
    </row>
    <row r="223" spans="1:12" ht="15">
      <c r="A223" s="74"/>
      <c r="B223" s="75">
        <v>4</v>
      </c>
      <c r="C223" s="75" t="s">
        <v>654</v>
      </c>
      <c r="D223" s="75">
        <v>2014</v>
      </c>
      <c r="E223" s="96">
        <v>129.99</v>
      </c>
      <c r="F223" s="74"/>
      <c r="G223" s="74"/>
      <c r="H223" s="74"/>
      <c r="I223" s="74"/>
      <c r="J223" s="74"/>
      <c r="K223" s="74"/>
      <c r="L223" s="74"/>
    </row>
    <row r="224" spans="1:12" ht="15">
      <c r="A224" s="74"/>
      <c r="B224" s="75">
        <v>5</v>
      </c>
      <c r="C224" s="75" t="s">
        <v>655</v>
      </c>
      <c r="D224" s="75">
        <v>2014</v>
      </c>
      <c r="E224" s="96">
        <v>1190</v>
      </c>
      <c r="F224" s="74"/>
      <c r="G224" s="74"/>
      <c r="H224" s="74"/>
      <c r="I224" s="74"/>
      <c r="J224" s="74"/>
      <c r="K224" s="74"/>
      <c r="L224" s="74"/>
    </row>
    <row r="225" spans="1:12" ht="15">
      <c r="A225" s="74"/>
      <c r="B225" s="244" t="s">
        <v>36</v>
      </c>
      <c r="C225" s="249"/>
      <c r="D225" s="245"/>
      <c r="E225" s="98">
        <f>SUM(E220:E224)</f>
        <v>7358.26</v>
      </c>
      <c r="F225" s="74"/>
      <c r="G225" s="74"/>
      <c r="H225" s="74"/>
      <c r="I225" s="74"/>
      <c r="J225" s="74"/>
      <c r="K225" s="74"/>
      <c r="L225" s="74"/>
    </row>
    <row r="226" spans="1:12" ht="15">
      <c r="A226" s="74"/>
      <c r="B226" s="246" t="s">
        <v>657</v>
      </c>
      <c r="C226" s="247"/>
      <c r="D226" s="248"/>
      <c r="E226" s="95"/>
      <c r="F226" s="74"/>
      <c r="G226" s="74"/>
      <c r="H226" s="74"/>
      <c r="I226" s="74"/>
      <c r="J226" s="74"/>
      <c r="K226" s="74"/>
      <c r="L226" s="74"/>
    </row>
    <row r="227" spans="1:12" ht="15">
      <c r="A227" s="74"/>
      <c r="B227" s="75" t="s">
        <v>5</v>
      </c>
      <c r="C227" s="75" t="s">
        <v>6</v>
      </c>
      <c r="D227" s="75" t="s">
        <v>7</v>
      </c>
      <c r="E227" s="75" t="s">
        <v>8</v>
      </c>
      <c r="F227" s="74"/>
      <c r="G227" s="74"/>
      <c r="H227" s="74"/>
      <c r="I227" s="74"/>
      <c r="J227" s="74"/>
      <c r="K227" s="74"/>
      <c r="L227" s="74"/>
    </row>
    <row r="228" spans="1:12" ht="15">
      <c r="A228" s="74"/>
      <c r="B228" s="75">
        <v>1</v>
      </c>
      <c r="C228" s="75" t="s">
        <v>674</v>
      </c>
      <c r="D228" s="75">
        <v>2012</v>
      </c>
      <c r="E228" s="96">
        <v>2399</v>
      </c>
      <c r="F228" s="74"/>
      <c r="G228" s="74"/>
      <c r="H228" s="74"/>
      <c r="I228" s="74"/>
      <c r="J228" s="74"/>
      <c r="K228" s="74"/>
      <c r="L228" s="74"/>
    </row>
    <row r="229" spans="1:12" ht="15">
      <c r="A229" s="74"/>
      <c r="B229" s="75">
        <v>2</v>
      </c>
      <c r="C229" s="75" t="s">
        <v>675</v>
      </c>
      <c r="D229" s="75">
        <v>2013</v>
      </c>
      <c r="E229" s="96">
        <v>170</v>
      </c>
      <c r="F229" s="74"/>
      <c r="G229" s="74"/>
      <c r="H229" s="74"/>
      <c r="I229" s="74"/>
      <c r="J229" s="74"/>
      <c r="K229" s="74"/>
      <c r="L229" s="74"/>
    </row>
    <row r="230" spans="1:12" ht="15">
      <c r="A230" s="74"/>
      <c r="B230" s="75">
        <v>3</v>
      </c>
      <c r="C230" s="75" t="s">
        <v>676</v>
      </c>
      <c r="D230" s="75">
        <v>2014</v>
      </c>
      <c r="E230" s="96">
        <v>2263</v>
      </c>
      <c r="F230" s="74"/>
      <c r="G230" s="74"/>
      <c r="H230" s="74"/>
      <c r="I230" s="74"/>
      <c r="J230" s="74"/>
      <c r="K230" s="74"/>
      <c r="L230" s="74"/>
    </row>
    <row r="231" spans="1:12" ht="15">
      <c r="A231" s="74"/>
      <c r="B231" s="75">
        <v>4</v>
      </c>
      <c r="C231" s="75" t="s">
        <v>677</v>
      </c>
      <c r="D231" s="75">
        <v>2014</v>
      </c>
      <c r="E231" s="96">
        <v>859</v>
      </c>
      <c r="F231" s="74"/>
      <c r="G231" s="74"/>
      <c r="H231" s="74"/>
      <c r="I231" s="74"/>
      <c r="J231" s="74"/>
      <c r="K231" s="74"/>
      <c r="L231" s="74"/>
    </row>
    <row r="232" spans="1:12" ht="15">
      <c r="A232" s="74"/>
      <c r="B232" s="75">
        <v>5</v>
      </c>
      <c r="C232" s="75" t="s">
        <v>678</v>
      </c>
      <c r="D232" s="75">
        <v>2014</v>
      </c>
      <c r="E232" s="96">
        <v>382</v>
      </c>
      <c r="F232" s="74"/>
      <c r="G232" s="74"/>
      <c r="H232" s="74"/>
      <c r="I232" s="74"/>
      <c r="J232" s="74"/>
      <c r="K232" s="74"/>
      <c r="L232" s="74"/>
    </row>
    <row r="233" spans="1:12" ht="15">
      <c r="A233" s="74"/>
      <c r="B233" s="75">
        <v>6</v>
      </c>
      <c r="C233" s="75" t="s">
        <v>679</v>
      </c>
      <c r="D233" s="75">
        <v>2014</v>
      </c>
      <c r="E233" s="96">
        <v>407.84</v>
      </c>
      <c r="F233" s="74"/>
      <c r="G233" s="74"/>
      <c r="H233" s="74"/>
      <c r="I233" s="74"/>
      <c r="J233" s="74"/>
      <c r="K233" s="74"/>
      <c r="L233" s="74"/>
    </row>
    <row r="234" spans="1:12" ht="15">
      <c r="A234" s="74"/>
      <c r="B234" s="75">
        <v>7</v>
      </c>
      <c r="C234" s="75" t="s">
        <v>680</v>
      </c>
      <c r="D234" s="75">
        <v>2015</v>
      </c>
      <c r="E234" s="96">
        <v>1200</v>
      </c>
      <c r="F234" s="74"/>
      <c r="G234" s="74"/>
      <c r="H234" s="74"/>
      <c r="I234" s="74"/>
      <c r="J234" s="74"/>
      <c r="K234" s="74"/>
      <c r="L234" s="74"/>
    </row>
    <row r="235" spans="1:12" ht="15">
      <c r="A235" s="74"/>
      <c r="B235" s="75">
        <v>8</v>
      </c>
      <c r="C235" s="75" t="s">
        <v>681</v>
      </c>
      <c r="D235" s="75">
        <v>2016</v>
      </c>
      <c r="E235" s="96">
        <v>279</v>
      </c>
      <c r="F235" s="74"/>
      <c r="G235" s="74"/>
      <c r="H235" s="74"/>
      <c r="I235" s="74"/>
      <c r="J235" s="74"/>
      <c r="K235" s="74"/>
      <c r="L235" s="74"/>
    </row>
    <row r="236" spans="1:12" ht="15">
      <c r="A236" s="74"/>
      <c r="B236" s="75">
        <v>9</v>
      </c>
      <c r="C236" s="75" t="s">
        <v>682</v>
      </c>
      <c r="D236" s="75">
        <v>2017</v>
      </c>
      <c r="E236" s="96">
        <v>2743.99</v>
      </c>
      <c r="F236" s="74"/>
      <c r="G236" s="74"/>
      <c r="H236" s="74"/>
      <c r="I236" s="74"/>
      <c r="J236" s="74"/>
      <c r="K236" s="74"/>
      <c r="L236" s="74"/>
    </row>
    <row r="237" spans="1:12" ht="15">
      <c r="A237" s="74"/>
      <c r="B237" s="244" t="s">
        <v>36</v>
      </c>
      <c r="C237" s="249"/>
      <c r="D237" s="245"/>
      <c r="E237" s="98">
        <f>SUM(E228:E236)</f>
        <v>10703.83</v>
      </c>
      <c r="F237" s="74"/>
      <c r="G237" s="74"/>
      <c r="H237" s="74"/>
      <c r="I237" s="74"/>
      <c r="J237" s="74"/>
      <c r="K237" s="74"/>
      <c r="L237" s="74"/>
    </row>
    <row r="238" spans="1:12" ht="15">
      <c r="A238" s="74"/>
      <c r="B238" s="246" t="s">
        <v>713</v>
      </c>
      <c r="C238" s="247"/>
      <c r="D238" s="248"/>
      <c r="E238" s="95"/>
      <c r="F238" s="74"/>
      <c r="G238" s="74"/>
      <c r="H238" s="74"/>
      <c r="I238" s="74"/>
      <c r="J238" s="74"/>
      <c r="K238" s="74"/>
      <c r="L238" s="74"/>
    </row>
    <row r="239" spans="1:12" ht="15">
      <c r="A239" s="74"/>
      <c r="B239" s="75" t="s">
        <v>5</v>
      </c>
      <c r="C239" s="75" t="s">
        <v>6</v>
      </c>
      <c r="D239" s="75" t="s">
        <v>7</v>
      </c>
      <c r="E239" s="75" t="s">
        <v>8</v>
      </c>
      <c r="F239" s="74"/>
      <c r="G239" s="74"/>
      <c r="H239" s="74"/>
      <c r="I239" s="74"/>
      <c r="J239" s="74"/>
      <c r="K239" s="74"/>
      <c r="L239" s="74"/>
    </row>
    <row r="240" spans="1:12" ht="15">
      <c r="A240" s="74"/>
      <c r="B240" s="75">
        <v>1</v>
      </c>
      <c r="C240" s="48" t="s">
        <v>727</v>
      </c>
      <c r="D240" s="49">
        <v>2012</v>
      </c>
      <c r="E240" s="47">
        <v>18240</v>
      </c>
      <c r="F240" s="74"/>
      <c r="G240" s="74"/>
      <c r="H240" s="74"/>
      <c r="I240" s="74"/>
      <c r="J240" s="74"/>
      <c r="K240" s="74"/>
      <c r="L240" s="74"/>
    </row>
    <row r="241" spans="1:12" ht="15">
      <c r="A241" s="74"/>
      <c r="B241" s="75">
        <v>2</v>
      </c>
      <c r="C241" s="48" t="s">
        <v>728</v>
      </c>
      <c r="D241" s="49">
        <v>2012</v>
      </c>
      <c r="E241" s="47">
        <v>36000</v>
      </c>
      <c r="F241" s="74"/>
      <c r="G241" s="74"/>
      <c r="H241" s="74"/>
      <c r="I241" s="74"/>
      <c r="J241" s="74"/>
      <c r="K241" s="74"/>
      <c r="L241" s="74"/>
    </row>
    <row r="242" spans="1:12" ht="15">
      <c r="A242" s="74"/>
      <c r="B242" s="75">
        <v>3</v>
      </c>
      <c r="C242" s="48" t="s">
        <v>729</v>
      </c>
      <c r="D242" s="49">
        <v>2016</v>
      </c>
      <c r="E242" s="47">
        <v>3738</v>
      </c>
      <c r="F242" s="74"/>
      <c r="G242" s="74"/>
      <c r="H242" s="74"/>
      <c r="I242" s="74"/>
      <c r="J242" s="74"/>
      <c r="K242" s="74"/>
      <c r="L242" s="74"/>
    </row>
    <row r="243" spans="1:12" ht="15">
      <c r="A243" s="74"/>
      <c r="B243" s="75">
        <v>4</v>
      </c>
      <c r="C243" s="50" t="s">
        <v>730</v>
      </c>
      <c r="D243" s="13">
        <v>2013</v>
      </c>
      <c r="E243" s="51">
        <v>4598.1</v>
      </c>
      <c r="F243" s="74"/>
      <c r="G243" s="74"/>
      <c r="H243" s="74"/>
      <c r="I243" s="74"/>
      <c r="J243" s="74"/>
      <c r="K243" s="74"/>
      <c r="L243" s="74"/>
    </row>
    <row r="244" spans="1:12" ht="15">
      <c r="A244" s="74"/>
      <c r="B244" s="244" t="s">
        <v>36</v>
      </c>
      <c r="C244" s="249"/>
      <c r="D244" s="245"/>
      <c r="E244" s="98">
        <f>SUM(E240:E243)</f>
        <v>62576.1</v>
      </c>
      <c r="F244" s="74"/>
      <c r="G244" s="74"/>
      <c r="H244" s="74"/>
      <c r="I244" s="74"/>
      <c r="J244" s="74"/>
      <c r="K244" s="74"/>
      <c r="L244" s="74"/>
    </row>
    <row r="245" spans="1:12" ht="31.5" customHeight="1">
      <c r="A245" s="74"/>
      <c r="B245" s="242" t="s">
        <v>733</v>
      </c>
      <c r="C245" s="243"/>
      <c r="D245" s="250"/>
      <c r="E245" s="95"/>
      <c r="F245" s="74"/>
      <c r="G245" s="74"/>
      <c r="H245" s="74"/>
      <c r="I245" s="74"/>
      <c r="J245" s="74"/>
      <c r="K245" s="74"/>
      <c r="L245" s="74"/>
    </row>
    <row r="246" spans="1:12" ht="15">
      <c r="A246" s="74"/>
      <c r="B246" s="75" t="s">
        <v>5</v>
      </c>
      <c r="C246" s="75" t="s">
        <v>6</v>
      </c>
      <c r="D246" s="75" t="s">
        <v>7</v>
      </c>
      <c r="E246" s="75" t="s">
        <v>8</v>
      </c>
      <c r="F246" s="74"/>
      <c r="G246" s="74"/>
      <c r="H246" s="74"/>
      <c r="I246" s="74"/>
      <c r="J246" s="74"/>
      <c r="K246" s="74"/>
      <c r="L246" s="74"/>
    </row>
    <row r="247" spans="1:12" ht="15">
      <c r="A247" s="74"/>
      <c r="B247" s="75">
        <v>1</v>
      </c>
      <c r="C247" s="9" t="s">
        <v>757</v>
      </c>
      <c r="D247" s="75">
        <v>2012</v>
      </c>
      <c r="E247" s="29">
        <v>18240</v>
      </c>
      <c r="F247" s="74"/>
      <c r="G247" s="74"/>
      <c r="H247" s="74"/>
      <c r="I247" s="74"/>
      <c r="J247" s="74"/>
      <c r="K247" s="74"/>
      <c r="L247" s="74"/>
    </row>
    <row r="248" spans="1:12" ht="15">
      <c r="A248" s="74"/>
      <c r="B248" s="75">
        <v>2</v>
      </c>
      <c r="C248" s="9" t="s">
        <v>758</v>
      </c>
      <c r="D248" s="75">
        <v>2012</v>
      </c>
      <c r="E248" s="29">
        <v>36000</v>
      </c>
      <c r="F248" s="74"/>
      <c r="G248" s="74"/>
      <c r="H248" s="74"/>
      <c r="I248" s="74"/>
      <c r="J248" s="74"/>
      <c r="K248" s="74"/>
      <c r="L248" s="74"/>
    </row>
    <row r="249" spans="1:12" ht="25.5">
      <c r="A249" s="74"/>
      <c r="B249" s="75">
        <v>3</v>
      </c>
      <c r="C249" s="9" t="s">
        <v>759</v>
      </c>
      <c r="D249" s="75">
        <v>2012</v>
      </c>
      <c r="E249" s="29">
        <v>7900</v>
      </c>
      <c r="F249" s="74"/>
      <c r="G249" s="74"/>
      <c r="H249" s="74"/>
      <c r="I249" s="74"/>
      <c r="J249" s="74"/>
      <c r="K249" s="74"/>
      <c r="L249" s="74"/>
    </row>
    <row r="250" spans="1:12" ht="15">
      <c r="A250" s="74"/>
      <c r="B250" s="75">
        <v>4</v>
      </c>
      <c r="C250" s="9" t="s">
        <v>760</v>
      </c>
      <c r="D250" s="75">
        <v>2012</v>
      </c>
      <c r="E250" s="29">
        <v>2400</v>
      </c>
      <c r="F250" s="74"/>
      <c r="G250" s="74"/>
      <c r="H250" s="74"/>
      <c r="I250" s="74"/>
      <c r="J250" s="74"/>
      <c r="K250" s="74"/>
      <c r="L250" s="74"/>
    </row>
    <row r="251" spans="1:12" ht="25.5">
      <c r="A251" s="74"/>
      <c r="B251" s="75">
        <v>5</v>
      </c>
      <c r="C251" s="9" t="s">
        <v>761</v>
      </c>
      <c r="D251" s="75">
        <v>2012</v>
      </c>
      <c r="E251" s="29">
        <v>1900</v>
      </c>
      <c r="F251" s="74"/>
      <c r="G251" s="74"/>
      <c r="H251" s="74"/>
      <c r="I251" s="74"/>
      <c r="J251" s="74"/>
      <c r="K251" s="74"/>
      <c r="L251" s="74"/>
    </row>
    <row r="252" spans="1:12" ht="15">
      <c r="A252" s="74"/>
      <c r="B252" s="75">
        <v>6</v>
      </c>
      <c r="C252" s="9" t="s">
        <v>762</v>
      </c>
      <c r="D252" s="75">
        <v>2012</v>
      </c>
      <c r="E252" s="29">
        <v>350.55</v>
      </c>
      <c r="F252" s="74"/>
      <c r="G252" s="74"/>
      <c r="H252" s="74"/>
      <c r="I252" s="74"/>
      <c r="J252" s="74"/>
      <c r="K252" s="74"/>
      <c r="L252" s="74"/>
    </row>
    <row r="253" spans="1:12" ht="15">
      <c r="A253" s="74"/>
      <c r="B253" s="75">
        <v>7</v>
      </c>
      <c r="C253" s="9" t="s">
        <v>763</v>
      </c>
      <c r="D253" s="75">
        <v>2013</v>
      </c>
      <c r="E253" s="29">
        <v>200</v>
      </c>
      <c r="F253" s="74"/>
      <c r="G253" s="74"/>
      <c r="H253" s="74"/>
      <c r="I253" s="74"/>
      <c r="J253" s="74"/>
      <c r="K253" s="74"/>
      <c r="L253" s="74"/>
    </row>
    <row r="254" spans="1:12" ht="15">
      <c r="A254" s="74"/>
      <c r="B254" s="75">
        <v>8</v>
      </c>
      <c r="C254" s="9" t="s">
        <v>764</v>
      </c>
      <c r="D254" s="75">
        <v>2013</v>
      </c>
      <c r="E254" s="29">
        <v>58.54</v>
      </c>
      <c r="F254" s="74"/>
      <c r="G254" s="74"/>
      <c r="H254" s="74"/>
      <c r="I254" s="74"/>
      <c r="J254" s="74"/>
      <c r="K254" s="74"/>
      <c r="L254" s="74"/>
    </row>
    <row r="255" spans="1:12" ht="15">
      <c r="A255" s="74"/>
      <c r="B255" s="75">
        <v>9</v>
      </c>
      <c r="C255" s="9" t="s">
        <v>765</v>
      </c>
      <c r="D255" s="75">
        <v>2013</v>
      </c>
      <c r="E255" s="29">
        <v>33.99</v>
      </c>
      <c r="F255" s="74"/>
      <c r="G255" s="74"/>
      <c r="H255" s="74"/>
      <c r="I255" s="74"/>
      <c r="J255" s="74"/>
      <c r="K255" s="74"/>
      <c r="L255" s="74"/>
    </row>
    <row r="256" spans="1:12" ht="15">
      <c r="A256" s="74"/>
      <c r="B256" s="75">
        <v>10</v>
      </c>
      <c r="C256" s="9" t="s">
        <v>766</v>
      </c>
      <c r="D256" s="75">
        <v>2013</v>
      </c>
      <c r="E256" s="92">
        <v>6000</v>
      </c>
      <c r="F256" s="74"/>
      <c r="G256" s="74"/>
      <c r="H256" s="74"/>
      <c r="I256" s="74"/>
      <c r="J256" s="74"/>
      <c r="K256" s="74"/>
      <c r="L256" s="74"/>
    </row>
    <row r="257" spans="1:12" ht="15">
      <c r="A257" s="74"/>
      <c r="B257" s="75">
        <v>11</v>
      </c>
      <c r="C257" s="52" t="s">
        <v>767</v>
      </c>
      <c r="D257" s="75">
        <v>2013</v>
      </c>
      <c r="E257" s="92">
        <v>6000</v>
      </c>
      <c r="F257" s="74"/>
      <c r="G257" s="74"/>
      <c r="H257" s="74"/>
      <c r="I257" s="74"/>
      <c r="J257" s="74"/>
      <c r="K257" s="74"/>
      <c r="L257" s="74"/>
    </row>
    <row r="258" spans="1:12" ht="15">
      <c r="A258" s="74"/>
      <c r="B258" s="75">
        <v>12</v>
      </c>
      <c r="C258" s="53" t="s">
        <v>768</v>
      </c>
      <c r="D258" s="75">
        <v>2013</v>
      </c>
      <c r="E258" s="92">
        <v>7650</v>
      </c>
      <c r="F258" s="74"/>
      <c r="G258" s="74"/>
      <c r="H258" s="74"/>
      <c r="I258" s="74"/>
      <c r="J258" s="74"/>
      <c r="K258" s="74"/>
      <c r="L258" s="74"/>
    </row>
    <row r="259" spans="1:12" ht="15">
      <c r="A259" s="74"/>
      <c r="B259" s="75">
        <v>13</v>
      </c>
      <c r="C259" s="53" t="s">
        <v>769</v>
      </c>
      <c r="D259" s="75">
        <v>2014</v>
      </c>
      <c r="E259" s="29">
        <v>11867.04</v>
      </c>
      <c r="F259" s="74"/>
      <c r="G259" s="74"/>
      <c r="H259" s="74"/>
      <c r="I259" s="74"/>
      <c r="J259" s="74"/>
      <c r="K259" s="74"/>
      <c r="L259" s="74"/>
    </row>
    <row r="260" spans="1:12" ht="15">
      <c r="A260" s="74"/>
      <c r="B260" s="75">
        <v>14</v>
      </c>
      <c r="C260" s="9" t="s">
        <v>770</v>
      </c>
      <c r="D260" s="75">
        <v>2015</v>
      </c>
      <c r="E260" s="29">
        <v>349</v>
      </c>
      <c r="F260" s="74"/>
      <c r="G260" s="74"/>
      <c r="H260" s="74"/>
      <c r="I260" s="74"/>
      <c r="J260" s="74"/>
      <c r="K260" s="74"/>
      <c r="L260" s="74"/>
    </row>
    <row r="261" spans="1:12" ht="15">
      <c r="A261" s="74"/>
      <c r="B261" s="75">
        <v>15</v>
      </c>
      <c r="C261" s="9" t="s">
        <v>771</v>
      </c>
      <c r="D261" s="75">
        <v>2015</v>
      </c>
      <c r="E261" s="29">
        <v>473.05</v>
      </c>
      <c r="F261" s="74"/>
      <c r="G261" s="74"/>
      <c r="H261" s="74"/>
      <c r="I261" s="74"/>
      <c r="J261" s="74"/>
      <c r="K261" s="74"/>
      <c r="L261" s="74"/>
    </row>
    <row r="262" spans="1:12" ht="15">
      <c r="A262" s="74"/>
      <c r="B262" s="75">
        <v>16</v>
      </c>
      <c r="C262" s="74" t="s">
        <v>772</v>
      </c>
      <c r="D262" s="75">
        <v>2017</v>
      </c>
      <c r="E262" s="29">
        <v>9926.1</v>
      </c>
      <c r="F262" s="74"/>
      <c r="G262" s="74"/>
      <c r="H262" s="74"/>
      <c r="I262" s="74"/>
      <c r="J262" s="74"/>
      <c r="K262" s="74"/>
      <c r="L262" s="74"/>
    </row>
    <row r="263" spans="1:12" ht="15">
      <c r="A263" s="74"/>
      <c r="B263" s="75">
        <v>17</v>
      </c>
      <c r="C263" s="53" t="s">
        <v>773</v>
      </c>
      <c r="D263" s="135">
        <v>2017</v>
      </c>
      <c r="E263" s="29">
        <v>1076.36</v>
      </c>
      <c r="F263" s="74"/>
      <c r="G263" s="74"/>
      <c r="H263" s="74"/>
      <c r="I263" s="74"/>
      <c r="J263" s="74"/>
      <c r="K263" s="74"/>
      <c r="L263" s="74"/>
    </row>
    <row r="264" spans="1:12" ht="15">
      <c r="A264" s="74"/>
      <c r="B264" s="244" t="s">
        <v>36</v>
      </c>
      <c r="C264" s="249"/>
      <c r="D264" s="245"/>
      <c r="E264" s="98">
        <f>SUM(E247:E263)</f>
        <v>110424.63</v>
      </c>
      <c r="F264" s="74"/>
      <c r="G264" s="74"/>
      <c r="H264" s="74"/>
      <c r="I264" s="74"/>
      <c r="J264" s="74"/>
      <c r="K264" s="74"/>
      <c r="L264" s="74"/>
    </row>
    <row r="265" spans="1:12" ht="15">
      <c r="A265" s="74"/>
      <c r="B265" s="246" t="s">
        <v>792</v>
      </c>
      <c r="C265" s="247"/>
      <c r="D265" s="248"/>
      <c r="E265" s="95"/>
      <c r="F265" s="74"/>
      <c r="G265" s="74"/>
      <c r="H265" s="74"/>
      <c r="I265" s="74"/>
      <c r="J265" s="74"/>
      <c r="K265" s="74"/>
      <c r="L265" s="74"/>
    </row>
    <row r="266" spans="1:12" ht="15">
      <c r="A266" s="74"/>
      <c r="B266" s="75" t="s">
        <v>5</v>
      </c>
      <c r="C266" s="75" t="s">
        <v>6</v>
      </c>
      <c r="D266" s="75" t="s">
        <v>7</v>
      </c>
      <c r="E266" s="75" t="s">
        <v>8</v>
      </c>
      <c r="F266" s="74"/>
      <c r="G266" s="74"/>
      <c r="H266" s="74"/>
      <c r="I266" s="74"/>
      <c r="J266" s="74"/>
      <c r="K266" s="74"/>
      <c r="L266" s="74"/>
    </row>
    <row r="267" spans="1:12" ht="15">
      <c r="A267" s="74"/>
      <c r="B267" s="75">
        <v>1</v>
      </c>
      <c r="C267" s="9" t="s">
        <v>843</v>
      </c>
      <c r="D267" s="8">
        <v>2012</v>
      </c>
      <c r="E267" s="29">
        <v>5535</v>
      </c>
      <c r="F267" s="74"/>
      <c r="G267" s="74"/>
      <c r="H267" s="74"/>
      <c r="I267" s="74"/>
      <c r="J267" s="74"/>
      <c r="K267" s="74"/>
      <c r="L267" s="74"/>
    </row>
    <row r="268" spans="1:12" ht="15">
      <c r="A268" s="74"/>
      <c r="B268" s="75">
        <v>2</v>
      </c>
      <c r="C268" s="9" t="s">
        <v>844</v>
      </c>
      <c r="D268" s="8">
        <v>2012</v>
      </c>
      <c r="E268" s="29">
        <v>1476</v>
      </c>
      <c r="F268" s="74"/>
      <c r="G268" s="74"/>
      <c r="H268" s="74"/>
      <c r="I268" s="74"/>
      <c r="J268" s="74"/>
      <c r="K268" s="74"/>
      <c r="L268" s="74"/>
    </row>
    <row r="269" spans="1:12" ht="15">
      <c r="A269" s="74"/>
      <c r="B269" s="75">
        <v>3</v>
      </c>
      <c r="C269" s="12" t="s">
        <v>845</v>
      </c>
      <c r="D269" s="8">
        <v>2012</v>
      </c>
      <c r="E269" s="29">
        <v>4297</v>
      </c>
      <c r="F269" s="74"/>
      <c r="G269" s="74"/>
      <c r="H269" s="74"/>
      <c r="I269" s="74"/>
      <c r="J269" s="74"/>
      <c r="K269" s="74"/>
      <c r="L269" s="74"/>
    </row>
    <row r="270" spans="1:12" ht="15">
      <c r="A270" s="74"/>
      <c r="B270" s="75">
        <v>4</v>
      </c>
      <c r="C270" s="12" t="s">
        <v>846</v>
      </c>
      <c r="D270" s="8">
        <v>2012</v>
      </c>
      <c r="E270" s="29">
        <v>1620</v>
      </c>
      <c r="F270" s="74"/>
      <c r="G270" s="74"/>
      <c r="H270" s="74"/>
      <c r="I270" s="74"/>
      <c r="J270" s="74"/>
      <c r="K270" s="74"/>
      <c r="L270" s="74"/>
    </row>
    <row r="271" spans="1:12" ht="15">
      <c r="A271" s="74"/>
      <c r="B271" s="75">
        <v>5</v>
      </c>
      <c r="C271" s="63" t="s">
        <v>847</v>
      </c>
      <c r="D271" s="64">
        <v>2013</v>
      </c>
      <c r="E271" s="93">
        <v>1500</v>
      </c>
      <c r="F271" s="74"/>
      <c r="G271" s="74"/>
      <c r="H271" s="74"/>
      <c r="I271" s="74"/>
      <c r="J271" s="74"/>
      <c r="K271" s="74"/>
      <c r="L271" s="74"/>
    </row>
    <row r="272" spans="1:12" ht="15">
      <c r="A272" s="74"/>
      <c r="B272" s="75">
        <v>6</v>
      </c>
      <c r="C272" s="12" t="s">
        <v>848</v>
      </c>
      <c r="D272" s="8">
        <v>2013</v>
      </c>
      <c r="E272" s="29">
        <v>2300</v>
      </c>
      <c r="F272" s="74"/>
      <c r="G272" s="74"/>
      <c r="H272" s="74"/>
      <c r="I272" s="74"/>
      <c r="J272" s="74"/>
      <c r="K272" s="74"/>
      <c r="L272" s="74"/>
    </row>
    <row r="273" spans="1:12" ht="15">
      <c r="A273" s="74"/>
      <c r="B273" s="75">
        <v>7</v>
      </c>
      <c r="C273" s="12" t="s">
        <v>849</v>
      </c>
      <c r="D273" s="8">
        <v>2013</v>
      </c>
      <c r="E273" s="29">
        <v>1890</v>
      </c>
      <c r="F273" s="74"/>
      <c r="G273" s="74"/>
      <c r="H273" s="74"/>
      <c r="I273" s="74"/>
      <c r="J273" s="74"/>
      <c r="K273" s="74"/>
      <c r="L273" s="74"/>
    </row>
    <row r="274" spans="1:12" ht="15">
      <c r="A274" s="74"/>
      <c r="B274" s="75">
        <v>8</v>
      </c>
      <c r="C274" s="12" t="s">
        <v>850</v>
      </c>
      <c r="D274" s="8">
        <v>2013</v>
      </c>
      <c r="E274" s="29">
        <v>478</v>
      </c>
      <c r="F274" s="74"/>
      <c r="G274" s="74"/>
      <c r="H274" s="74"/>
      <c r="I274" s="74"/>
      <c r="J274" s="74"/>
      <c r="K274" s="74"/>
      <c r="L274" s="74"/>
    </row>
    <row r="275" spans="1:12" ht="15">
      <c r="A275" s="74"/>
      <c r="B275" s="75">
        <v>9</v>
      </c>
      <c r="C275" s="9" t="s">
        <v>851</v>
      </c>
      <c r="D275" s="8">
        <v>2014</v>
      </c>
      <c r="E275" s="29">
        <v>7499.99</v>
      </c>
      <c r="F275" s="74"/>
      <c r="G275" s="74"/>
      <c r="H275" s="74"/>
      <c r="I275" s="74"/>
      <c r="J275" s="74"/>
      <c r="K275" s="74"/>
      <c r="L275" s="74"/>
    </row>
    <row r="276" spans="1:12" ht="15">
      <c r="A276" s="74"/>
      <c r="B276" s="75">
        <v>10</v>
      </c>
      <c r="C276" s="9" t="s">
        <v>852</v>
      </c>
      <c r="D276" s="8">
        <v>2014</v>
      </c>
      <c r="E276" s="82">
        <v>4348.85</v>
      </c>
      <c r="F276" s="74"/>
      <c r="G276" s="74"/>
      <c r="H276" s="74"/>
      <c r="I276" s="74"/>
      <c r="J276" s="74"/>
      <c r="K276" s="74"/>
      <c r="L276" s="74"/>
    </row>
    <row r="277" spans="1:12" ht="15">
      <c r="A277" s="74"/>
      <c r="B277" s="75">
        <v>11</v>
      </c>
      <c r="C277" s="9" t="s">
        <v>853</v>
      </c>
      <c r="D277" s="8">
        <v>2014</v>
      </c>
      <c r="E277" s="82">
        <v>4245.68</v>
      </c>
      <c r="F277" s="74"/>
      <c r="G277" s="74"/>
      <c r="H277" s="74"/>
      <c r="I277" s="74"/>
      <c r="J277" s="74"/>
      <c r="K277" s="74"/>
      <c r="L277" s="74"/>
    </row>
    <row r="278" spans="1:12" ht="15">
      <c r="A278" s="74"/>
      <c r="B278" s="75">
        <v>12</v>
      </c>
      <c r="C278" s="9" t="s">
        <v>854</v>
      </c>
      <c r="D278" s="8">
        <v>2015</v>
      </c>
      <c r="E278" s="82">
        <v>1500</v>
      </c>
      <c r="F278" s="74"/>
      <c r="G278" s="74"/>
      <c r="H278" s="74"/>
      <c r="I278" s="74"/>
      <c r="J278" s="74"/>
      <c r="K278" s="74"/>
      <c r="L278" s="74"/>
    </row>
    <row r="279" spans="1:12" ht="15">
      <c r="A279" s="74"/>
      <c r="B279" s="75">
        <v>13</v>
      </c>
      <c r="C279" s="9" t="s">
        <v>855</v>
      </c>
      <c r="D279" s="8">
        <v>2015</v>
      </c>
      <c r="E279" s="82">
        <v>1767</v>
      </c>
      <c r="F279" s="74"/>
      <c r="G279" s="74"/>
      <c r="H279" s="74"/>
      <c r="I279" s="74"/>
      <c r="J279" s="74"/>
      <c r="K279" s="74"/>
      <c r="L279" s="74"/>
    </row>
    <row r="280" spans="1:12" ht="15">
      <c r="A280" s="74"/>
      <c r="B280" s="75">
        <v>14</v>
      </c>
      <c r="C280" s="9" t="s">
        <v>856</v>
      </c>
      <c r="D280" s="8">
        <v>2015</v>
      </c>
      <c r="E280" s="82">
        <v>1450</v>
      </c>
      <c r="F280" s="74"/>
      <c r="G280" s="74"/>
      <c r="H280" s="74"/>
      <c r="I280" s="74"/>
      <c r="J280" s="74"/>
      <c r="K280" s="74"/>
      <c r="L280" s="74"/>
    </row>
    <row r="281" spans="1:12" ht="15">
      <c r="A281" s="74"/>
      <c r="B281" s="75">
        <v>15</v>
      </c>
      <c r="C281" s="9" t="s">
        <v>857</v>
      </c>
      <c r="D281" s="8">
        <v>2015</v>
      </c>
      <c r="E281" s="82">
        <v>1749</v>
      </c>
      <c r="F281" s="74"/>
      <c r="G281" s="74"/>
      <c r="H281" s="74"/>
      <c r="I281" s="74"/>
      <c r="J281" s="74"/>
      <c r="K281" s="74"/>
      <c r="L281" s="74"/>
    </row>
    <row r="282" spans="1:12" ht="15">
      <c r="A282" s="74"/>
      <c r="B282" s="75">
        <v>16</v>
      </c>
      <c r="C282" s="12" t="s">
        <v>858</v>
      </c>
      <c r="D282" s="8">
        <v>2015</v>
      </c>
      <c r="E282" s="29">
        <v>3099</v>
      </c>
      <c r="F282" s="74"/>
      <c r="G282" s="74"/>
      <c r="H282" s="74"/>
      <c r="I282" s="74"/>
      <c r="J282" s="74"/>
      <c r="K282" s="74"/>
      <c r="L282" s="74"/>
    </row>
    <row r="283" spans="1:12" ht="15">
      <c r="A283" s="74"/>
      <c r="B283" s="75">
        <v>17</v>
      </c>
      <c r="C283" s="9" t="s">
        <v>859</v>
      </c>
      <c r="D283" s="8">
        <v>2015</v>
      </c>
      <c r="E283" s="29">
        <v>2099</v>
      </c>
      <c r="F283" s="74"/>
      <c r="G283" s="74"/>
      <c r="H283" s="74"/>
      <c r="I283" s="74"/>
      <c r="J283" s="74"/>
      <c r="K283" s="74"/>
      <c r="L283" s="74"/>
    </row>
    <row r="284" spans="1:12" ht="15">
      <c r="A284" s="74"/>
      <c r="B284" s="75">
        <v>18</v>
      </c>
      <c r="C284" s="9" t="s">
        <v>859</v>
      </c>
      <c r="D284" s="8">
        <v>2016</v>
      </c>
      <c r="E284" s="82">
        <v>1998</v>
      </c>
      <c r="F284" s="74"/>
      <c r="G284" s="74"/>
      <c r="H284" s="74"/>
      <c r="I284" s="74"/>
      <c r="J284" s="74"/>
      <c r="K284" s="74"/>
      <c r="L284" s="74"/>
    </row>
    <row r="285" spans="1:12" ht="15">
      <c r="A285" s="74"/>
      <c r="B285" s="75">
        <v>19</v>
      </c>
      <c r="C285" s="12" t="s">
        <v>860</v>
      </c>
      <c r="D285" s="8">
        <v>2016</v>
      </c>
      <c r="E285" s="82">
        <v>2998</v>
      </c>
      <c r="F285" s="74"/>
      <c r="G285" s="74"/>
      <c r="H285" s="74"/>
      <c r="I285" s="74"/>
      <c r="J285" s="74"/>
      <c r="K285" s="74"/>
      <c r="L285" s="74"/>
    </row>
    <row r="286" spans="1:12" ht="15">
      <c r="A286" s="74"/>
      <c r="B286" s="75">
        <v>20</v>
      </c>
      <c r="C286" s="9" t="s">
        <v>861</v>
      </c>
      <c r="D286" s="8">
        <v>2016</v>
      </c>
      <c r="E286" s="82">
        <v>399</v>
      </c>
      <c r="F286" s="74"/>
      <c r="G286" s="74"/>
      <c r="H286" s="74"/>
      <c r="I286" s="74"/>
      <c r="J286" s="74"/>
      <c r="K286" s="74"/>
      <c r="L286" s="74"/>
    </row>
    <row r="287" spans="1:12" ht="15">
      <c r="A287" s="74"/>
      <c r="B287" s="75">
        <v>21</v>
      </c>
      <c r="C287" s="9" t="s">
        <v>862</v>
      </c>
      <c r="D287" s="8">
        <v>2016</v>
      </c>
      <c r="E287" s="82">
        <v>2811.62</v>
      </c>
      <c r="F287" s="74"/>
      <c r="G287" s="74"/>
      <c r="H287" s="74"/>
      <c r="I287" s="74"/>
      <c r="J287" s="74"/>
      <c r="K287" s="74"/>
      <c r="L287" s="74"/>
    </row>
    <row r="288" spans="1:12" ht="15">
      <c r="A288" s="74"/>
      <c r="B288" s="75">
        <v>22</v>
      </c>
      <c r="C288" s="9" t="s">
        <v>863</v>
      </c>
      <c r="D288" s="8">
        <v>2016</v>
      </c>
      <c r="E288" s="82">
        <v>1875</v>
      </c>
      <c r="F288" s="74"/>
      <c r="G288" s="74"/>
      <c r="H288" s="74"/>
      <c r="I288" s="74"/>
      <c r="J288" s="74"/>
      <c r="K288" s="74"/>
      <c r="L288" s="74"/>
    </row>
    <row r="289" spans="1:12" ht="15">
      <c r="A289" s="74"/>
      <c r="B289" s="75">
        <v>23</v>
      </c>
      <c r="C289" s="9" t="s">
        <v>864</v>
      </c>
      <c r="D289" s="8">
        <v>2016</v>
      </c>
      <c r="E289" s="82">
        <v>1849</v>
      </c>
      <c r="F289" s="74"/>
      <c r="G289" s="74"/>
      <c r="H289" s="74"/>
      <c r="I289" s="74"/>
      <c r="J289" s="74"/>
      <c r="K289" s="74"/>
      <c r="L289" s="74"/>
    </row>
    <row r="290" spans="1:12" ht="15">
      <c r="A290" s="74"/>
      <c r="B290" s="75">
        <v>24</v>
      </c>
      <c r="C290" s="9" t="s">
        <v>865</v>
      </c>
      <c r="D290" s="8">
        <v>2016</v>
      </c>
      <c r="E290" s="82">
        <v>3598</v>
      </c>
      <c r="F290" s="74"/>
      <c r="G290" s="74"/>
      <c r="H290" s="74"/>
      <c r="I290" s="74"/>
      <c r="J290" s="74"/>
      <c r="K290" s="74"/>
      <c r="L290" s="74"/>
    </row>
    <row r="291" spans="1:12" ht="15">
      <c r="A291" s="74"/>
      <c r="B291" s="75">
        <v>25</v>
      </c>
      <c r="C291" s="9" t="s">
        <v>866</v>
      </c>
      <c r="D291" s="8">
        <v>2016</v>
      </c>
      <c r="E291" s="82">
        <v>3499</v>
      </c>
      <c r="F291" s="74"/>
      <c r="G291" s="74"/>
      <c r="H291" s="74"/>
      <c r="I291" s="74"/>
      <c r="J291" s="74"/>
      <c r="K291" s="74"/>
      <c r="L291" s="74"/>
    </row>
    <row r="292" spans="1:12" ht="15">
      <c r="A292" s="74"/>
      <c r="B292" s="75">
        <v>26</v>
      </c>
      <c r="C292" s="136" t="s">
        <v>865</v>
      </c>
      <c r="D292" s="75">
        <v>2017</v>
      </c>
      <c r="E292" s="98">
        <v>3478</v>
      </c>
      <c r="F292" s="74"/>
      <c r="G292" s="74"/>
      <c r="H292" s="74"/>
      <c r="I292" s="74"/>
      <c r="J292" s="74"/>
      <c r="K292" s="74"/>
      <c r="L292" s="74"/>
    </row>
    <row r="293" spans="1:12" ht="15">
      <c r="A293" s="74"/>
      <c r="B293" s="75">
        <v>27</v>
      </c>
      <c r="C293" s="136" t="s">
        <v>867</v>
      </c>
      <c r="D293" s="75">
        <v>2017</v>
      </c>
      <c r="E293" s="98">
        <v>7497.01</v>
      </c>
      <c r="F293" s="74"/>
      <c r="G293" s="74"/>
      <c r="H293" s="74"/>
      <c r="I293" s="74"/>
      <c r="J293" s="74"/>
      <c r="K293" s="74"/>
      <c r="L293" s="74"/>
    </row>
    <row r="294" spans="1:12" ht="15">
      <c r="A294" s="74"/>
      <c r="B294" s="75">
        <v>28</v>
      </c>
      <c r="C294" s="136" t="s">
        <v>868</v>
      </c>
      <c r="D294" s="75">
        <v>2017</v>
      </c>
      <c r="E294" s="98">
        <v>2399</v>
      </c>
      <c r="F294" s="74"/>
      <c r="G294" s="74"/>
      <c r="H294" s="74"/>
      <c r="I294" s="74"/>
      <c r="J294" s="74"/>
      <c r="K294" s="74"/>
      <c r="L294" s="74"/>
    </row>
    <row r="295" spans="1:12" ht="15">
      <c r="A295" s="74"/>
      <c r="B295" s="244" t="s">
        <v>36</v>
      </c>
      <c r="C295" s="249"/>
      <c r="D295" s="245"/>
      <c r="E295" s="98">
        <f>SUM(E267:E294)</f>
        <v>79256.15</v>
      </c>
      <c r="F295" s="74"/>
      <c r="G295" s="74"/>
      <c r="H295" s="74"/>
      <c r="I295" s="74"/>
      <c r="J295" s="74"/>
      <c r="K295" s="74"/>
      <c r="L295" s="74"/>
    </row>
    <row r="296" spans="1:12" ht="15">
      <c r="A296" s="74"/>
      <c r="B296" s="246" t="s">
        <v>36</v>
      </c>
      <c r="C296" s="247"/>
      <c r="D296" s="248"/>
      <c r="E296" s="137">
        <f>E295+E264+E244+E237+E225+E217+E208+E201+E195+E190+E185</f>
        <v>311550.43000000005</v>
      </c>
      <c r="F296" s="74"/>
      <c r="G296" s="74"/>
      <c r="H296" s="74"/>
      <c r="I296" s="74"/>
      <c r="J296" s="74"/>
      <c r="K296" s="74"/>
      <c r="L296" s="74"/>
    </row>
    <row r="297" spans="1:12" ht="15">
      <c r="A297" s="74"/>
      <c r="B297" s="132"/>
      <c r="C297" s="132"/>
      <c r="D297" s="132"/>
      <c r="E297" s="133"/>
      <c r="F297" s="74"/>
      <c r="G297" s="74"/>
      <c r="H297" s="74"/>
      <c r="I297" s="74"/>
      <c r="J297" s="74"/>
      <c r="K297" s="74"/>
      <c r="L297" s="74"/>
    </row>
    <row r="298" spans="1:12" ht="15">
      <c r="A298" s="74"/>
      <c r="B298" s="132"/>
      <c r="C298" s="132"/>
      <c r="D298" s="132"/>
      <c r="E298" s="133"/>
      <c r="F298" s="74"/>
      <c r="G298" s="74"/>
      <c r="H298" s="74"/>
      <c r="I298" s="74"/>
      <c r="J298" s="74"/>
      <c r="K298" s="74"/>
      <c r="L298" s="74"/>
    </row>
    <row r="299" spans="1:12" ht="15">
      <c r="A299" s="74"/>
      <c r="B299" s="132"/>
      <c r="C299" s="132"/>
      <c r="D299" s="132"/>
      <c r="E299" s="133"/>
      <c r="F299" s="74"/>
      <c r="G299" s="74"/>
      <c r="H299" s="74"/>
      <c r="I299" s="74"/>
      <c r="J299" s="74"/>
      <c r="K299" s="74"/>
      <c r="L299" s="74"/>
    </row>
    <row r="300" spans="1:12" ht="15">
      <c r="A300" s="74"/>
      <c r="B300" s="132"/>
      <c r="C300" s="132"/>
      <c r="D300" s="132"/>
      <c r="E300" s="133"/>
      <c r="F300" s="74"/>
      <c r="G300" s="74"/>
      <c r="H300" s="74"/>
      <c r="I300" s="74"/>
      <c r="J300" s="74"/>
      <c r="K300" s="74"/>
      <c r="L300" s="74"/>
    </row>
    <row r="301" spans="1:12" ht="15">
      <c r="A301" s="74"/>
      <c r="B301" s="132"/>
      <c r="C301" s="132"/>
      <c r="D301" s="132"/>
      <c r="E301" s="133"/>
      <c r="F301" s="74"/>
      <c r="G301" s="74"/>
      <c r="H301" s="74"/>
      <c r="I301" s="74"/>
      <c r="J301" s="74"/>
      <c r="K301" s="74"/>
      <c r="L301" s="74"/>
    </row>
    <row r="302" spans="1:12" ht="1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</row>
    <row r="303" spans="1:12" ht="15">
      <c r="A303" s="74"/>
      <c r="B303" s="246" t="s">
        <v>40</v>
      </c>
      <c r="C303" s="247"/>
      <c r="D303" s="247"/>
      <c r="E303" s="247"/>
      <c r="F303" s="248"/>
      <c r="G303" s="74"/>
      <c r="H303" s="74"/>
      <c r="I303" s="74"/>
      <c r="J303" s="74"/>
      <c r="K303" s="74"/>
      <c r="L303" s="74"/>
    </row>
    <row r="304" spans="1:12" ht="15">
      <c r="A304" s="74"/>
      <c r="B304" s="246" t="s">
        <v>502</v>
      </c>
      <c r="C304" s="247"/>
      <c r="D304" s="248"/>
      <c r="E304" s="138"/>
      <c r="F304" s="127"/>
      <c r="G304" s="74"/>
      <c r="H304" s="74"/>
      <c r="I304" s="74"/>
      <c r="J304" s="74"/>
      <c r="K304" s="74"/>
      <c r="L304" s="74"/>
    </row>
    <row r="305" spans="1:12" s="1" customFormat="1" ht="38.25">
      <c r="A305" s="139"/>
      <c r="B305" s="140" t="s">
        <v>5</v>
      </c>
      <c r="C305" s="140" t="s">
        <v>6</v>
      </c>
      <c r="D305" s="140" t="s">
        <v>7</v>
      </c>
      <c r="E305" s="140" t="s">
        <v>8</v>
      </c>
      <c r="F305" s="141" t="s">
        <v>9</v>
      </c>
      <c r="G305" s="139"/>
      <c r="H305" s="139"/>
      <c r="I305" s="139"/>
      <c r="J305" s="139"/>
      <c r="K305" s="139"/>
      <c r="L305" s="139"/>
    </row>
    <row r="306" spans="1:12" ht="26.25">
      <c r="A306" s="74"/>
      <c r="B306" s="75">
        <v>1</v>
      </c>
      <c r="C306" s="142" t="s">
        <v>515</v>
      </c>
      <c r="D306" s="75">
        <v>2014</v>
      </c>
      <c r="E306" s="98">
        <v>44222.1</v>
      </c>
      <c r="F306" s="68" t="s">
        <v>516</v>
      </c>
      <c r="G306" s="74"/>
      <c r="H306" s="74"/>
      <c r="I306" s="74"/>
      <c r="J306" s="74"/>
      <c r="K306" s="74"/>
      <c r="L306" s="74"/>
    </row>
    <row r="307" spans="1:12" ht="15">
      <c r="A307" s="74"/>
      <c r="B307" s="246" t="s">
        <v>36</v>
      </c>
      <c r="C307" s="247"/>
      <c r="D307" s="248"/>
      <c r="E307" s="143">
        <f>E306</f>
        <v>44222.1</v>
      </c>
      <c r="F307" s="127"/>
      <c r="G307" s="74"/>
      <c r="H307" s="74"/>
      <c r="I307" s="74"/>
      <c r="J307" s="74"/>
      <c r="K307" s="74"/>
      <c r="L307" s="74"/>
    </row>
    <row r="308" spans="1:12" ht="15">
      <c r="A308" s="74"/>
      <c r="B308" s="74"/>
      <c r="C308" s="74"/>
      <c r="D308" s="74"/>
      <c r="E308" s="144"/>
      <c r="F308" s="144"/>
      <c r="G308" s="74"/>
      <c r="H308" s="74"/>
      <c r="I308" s="74"/>
      <c r="J308" s="74"/>
      <c r="K308" s="74"/>
      <c r="L308" s="74"/>
    </row>
    <row r="309" spans="1:12" ht="15">
      <c r="A309" s="74"/>
      <c r="B309" s="246" t="s">
        <v>10</v>
      </c>
      <c r="C309" s="247"/>
      <c r="D309" s="248"/>
      <c r="E309" s="145"/>
      <c r="F309" s="144"/>
      <c r="G309" s="74"/>
      <c r="H309" s="74"/>
      <c r="I309" s="74"/>
      <c r="J309" s="74"/>
      <c r="K309" s="74"/>
      <c r="L309" s="74"/>
    </row>
    <row r="310" spans="1:12" ht="15">
      <c r="A310" s="74"/>
      <c r="B310" s="246" t="s">
        <v>426</v>
      </c>
      <c r="C310" s="247"/>
      <c r="D310" s="127"/>
      <c r="E310" s="145"/>
      <c r="F310" s="144"/>
      <c r="G310" s="74"/>
      <c r="H310" s="74"/>
      <c r="I310" s="74"/>
      <c r="J310" s="74"/>
      <c r="K310" s="74"/>
      <c r="L310" s="74"/>
    </row>
    <row r="311" spans="1:12" ht="15">
      <c r="A311" s="74"/>
      <c r="B311" s="128" t="s">
        <v>5</v>
      </c>
      <c r="C311" s="75" t="s">
        <v>6</v>
      </c>
      <c r="D311" s="75" t="s">
        <v>8</v>
      </c>
      <c r="E311" s="132"/>
      <c r="F311" s="144"/>
      <c r="G311" s="74"/>
      <c r="H311" s="74"/>
      <c r="I311" s="74"/>
      <c r="J311" s="74"/>
      <c r="K311" s="74"/>
      <c r="L311" s="74"/>
    </row>
    <row r="312" spans="1:12" ht="15">
      <c r="A312" s="74"/>
      <c r="B312" s="128">
        <v>1</v>
      </c>
      <c r="C312" s="67" t="s">
        <v>234</v>
      </c>
      <c r="D312" s="85">
        <v>6150</v>
      </c>
      <c r="E312" s="132"/>
      <c r="F312" s="144"/>
      <c r="G312" s="74"/>
      <c r="H312" s="74"/>
      <c r="I312" s="74"/>
      <c r="J312" s="74"/>
      <c r="K312" s="74"/>
      <c r="L312" s="74"/>
    </row>
    <row r="313" spans="1:12" ht="15">
      <c r="A313" s="74"/>
      <c r="B313" s="128">
        <v>2</v>
      </c>
      <c r="C313" s="67" t="s">
        <v>218</v>
      </c>
      <c r="D313" s="85">
        <v>905.38</v>
      </c>
      <c r="E313" s="132"/>
      <c r="F313" s="144"/>
      <c r="G313" s="74"/>
      <c r="H313" s="74"/>
      <c r="I313" s="74"/>
      <c r="J313" s="74"/>
      <c r="K313" s="74"/>
      <c r="L313" s="74"/>
    </row>
    <row r="314" spans="1:12" ht="15">
      <c r="A314" s="74"/>
      <c r="B314" s="128">
        <v>3</v>
      </c>
      <c r="C314" s="67" t="s">
        <v>228</v>
      </c>
      <c r="D314" s="85">
        <v>849</v>
      </c>
      <c r="E314" s="132"/>
      <c r="F314" s="144"/>
      <c r="G314" s="74"/>
      <c r="H314" s="74"/>
      <c r="I314" s="74"/>
      <c r="J314" s="74"/>
      <c r="K314" s="74"/>
      <c r="L314" s="74"/>
    </row>
    <row r="315" spans="1:12" ht="15">
      <c r="A315" s="74"/>
      <c r="B315" s="128">
        <v>4</v>
      </c>
      <c r="C315" s="67" t="s">
        <v>233</v>
      </c>
      <c r="D315" s="85">
        <v>1330</v>
      </c>
      <c r="E315" s="132"/>
      <c r="F315" s="144"/>
      <c r="G315" s="74"/>
      <c r="H315" s="74"/>
      <c r="I315" s="74"/>
      <c r="J315" s="74"/>
      <c r="K315" s="74"/>
      <c r="L315" s="74"/>
    </row>
    <row r="316" spans="1:12" ht="15">
      <c r="A316" s="74"/>
      <c r="B316" s="128">
        <v>5</v>
      </c>
      <c r="C316" s="67" t="s">
        <v>232</v>
      </c>
      <c r="D316" s="85">
        <v>1230</v>
      </c>
      <c r="E316" s="132"/>
      <c r="F316" s="144"/>
      <c r="G316" s="74"/>
      <c r="H316" s="74"/>
      <c r="I316" s="74"/>
      <c r="J316" s="74"/>
      <c r="K316" s="74"/>
      <c r="L316" s="74"/>
    </row>
    <row r="317" spans="1:12" ht="15">
      <c r="A317" s="74"/>
      <c r="B317" s="128">
        <v>6</v>
      </c>
      <c r="C317" s="67" t="s">
        <v>231</v>
      </c>
      <c r="D317" s="85">
        <v>2379</v>
      </c>
      <c r="E317" s="132"/>
      <c r="F317" s="144"/>
      <c r="G317" s="74"/>
      <c r="H317" s="74"/>
      <c r="I317" s="74"/>
      <c r="J317" s="74"/>
      <c r="K317" s="74"/>
      <c r="L317" s="74"/>
    </row>
    <row r="318" spans="1:12" ht="15">
      <c r="A318" s="74"/>
      <c r="B318" s="128">
        <v>7</v>
      </c>
      <c r="C318" s="67" t="s">
        <v>228</v>
      </c>
      <c r="D318" s="85">
        <v>849</v>
      </c>
      <c r="E318" s="132"/>
      <c r="F318" s="144"/>
      <c r="G318" s="74"/>
      <c r="H318" s="74"/>
      <c r="I318" s="74"/>
      <c r="J318" s="74"/>
      <c r="K318" s="74"/>
      <c r="L318" s="74"/>
    </row>
    <row r="319" spans="1:12" ht="15">
      <c r="A319" s="74"/>
      <c r="B319" s="128">
        <v>8</v>
      </c>
      <c r="C319" s="67" t="s">
        <v>230</v>
      </c>
      <c r="D319" s="85">
        <v>2854.22</v>
      </c>
      <c r="E319" s="132"/>
      <c r="F319" s="144"/>
      <c r="G319" s="74"/>
      <c r="H319" s="74"/>
      <c r="I319" s="74"/>
      <c r="J319" s="74"/>
      <c r="K319" s="74"/>
      <c r="L319" s="74"/>
    </row>
    <row r="320" spans="1:12" ht="15">
      <c r="A320" s="74"/>
      <c r="B320" s="128">
        <v>9</v>
      </c>
      <c r="C320" s="67" t="s">
        <v>218</v>
      </c>
      <c r="D320" s="85">
        <v>905.39</v>
      </c>
      <c r="E320" s="132"/>
      <c r="F320" s="144"/>
      <c r="G320" s="74"/>
      <c r="H320" s="74"/>
      <c r="I320" s="74"/>
      <c r="J320" s="74"/>
      <c r="K320" s="74"/>
      <c r="L320" s="74"/>
    </row>
    <row r="321" spans="1:12" ht="15">
      <c r="A321" s="74"/>
      <c r="B321" s="128">
        <v>10</v>
      </c>
      <c r="C321" s="67" t="s">
        <v>229</v>
      </c>
      <c r="D321" s="85">
        <v>196.8</v>
      </c>
      <c r="E321" s="132"/>
      <c r="F321" s="144"/>
      <c r="G321" s="74"/>
      <c r="H321" s="74"/>
      <c r="I321" s="74"/>
      <c r="J321" s="74"/>
      <c r="K321" s="74"/>
      <c r="L321" s="74"/>
    </row>
    <row r="322" spans="1:12" ht="15">
      <c r="A322" s="74"/>
      <c r="B322" s="128">
        <v>11</v>
      </c>
      <c r="C322" s="67" t="s">
        <v>228</v>
      </c>
      <c r="D322" s="85">
        <v>849</v>
      </c>
      <c r="E322" s="132"/>
      <c r="F322" s="144"/>
      <c r="G322" s="74"/>
      <c r="H322" s="74"/>
      <c r="I322" s="74"/>
      <c r="J322" s="74"/>
      <c r="K322" s="74"/>
      <c r="L322" s="74"/>
    </row>
    <row r="323" spans="1:12" ht="15">
      <c r="A323" s="74"/>
      <c r="B323" s="128">
        <v>12</v>
      </c>
      <c r="C323" s="67" t="s">
        <v>227</v>
      </c>
      <c r="D323" s="85">
        <v>1328.4</v>
      </c>
      <c r="E323" s="132"/>
      <c r="F323" s="144"/>
      <c r="G323" s="74"/>
      <c r="H323" s="74"/>
      <c r="I323" s="74"/>
      <c r="J323" s="74"/>
      <c r="K323" s="74"/>
      <c r="L323" s="74"/>
    </row>
    <row r="324" spans="1:12" ht="15">
      <c r="A324" s="74"/>
      <c r="B324" s="128">
        <v>13</v>
      </c>
      <c r="C324" s="67" t="s">
        <v>226</v>
      </c>
      <c r="D324" s="85">
        <v>550</v>
      </c>
      <c r="E324" s="132"/>
      <c r="F324" s="144"/>
      <c r="G324" s="74"/>
      <c r="H324" s="74"/>
      <c r="I324" s="74"/>
      <c r="J324" s="74"/>
      <c r="K324" s="74"/>
      <c r="L324" s="74"/>
    </row>
    <row r="325" spans="1:12" ht="15">
      <c r="A325" s="74"/>
      <c r="B325" s="128">
        <v>14</v>
      </c>
      <c r="C325" s="67" t="s">
        <v>218</v>
      </c>
      <c r="D325" s="85">
        <v>905.38</v>
      </c>
      <c r="E325" s="132"/>
      <c r="F325" s="144"/>
      <c r="G325" s="74"/>
      <c r="H325" s="74"/>
      <c r="I325" s="74"/>
      <c r="J325" s="74"/>
      <c r="K325" s="74"/>
      <c r="L325" s="74"/>
    </row>
    <row r="326" spans="1:12" ht="15">
      <c r="A326" s="74"/>
      <c r="B326" s="128">
        <v>15</v>
      </c>
      <c r="C326" s="67" t="s">
        <v>225</v>
      </c>
      <c r="D326" s="85">
        <v>615</v>
      </c>
      <c r="E326" s="132"/>
      <c r="F326" s="144"/>
      <c r="G326" s="74"/>
      <c r="H326" s="74"/>
      <c r="I326" s="74"/>
      <c r="J326" s="74"/>
      <c r="K326" s="74"/>
      <c r="L326" s="74"/>
    </row>
    <row r="327" spans="1:12" ht="15">
      <c r="A327" s="74"/>
      <c r="B327" s="128">
        <v>16</v>
      </c>
      <c r="C327" s="67" t="s">
        <v>224</v>
      </c>
      <c r="D327" s="85">
        <v>259.53</v>
      </c>
      <c r="E327" s="132"/>
      <c r="F327" s="144"/>
      <c r="G327" s="74"/>
      <c r="H327" s="74"/>
      <c r="I327" s="74"/>
      <c r="J327" s="74"/>
      <c r="K327" s="74"/>
      <c r="L327" s="74"/>
    </row>
    <row r="328" spans="1:12" ht="15">
      <c r="A328" s="74"/>
      <c r="B328" s="128">
        <v>17</v>
      </c>
      <c r="C328" s="67" t="s">
        <v>223</v>
      </c>
      <c r="D328" s="85">
        <v>402</v>
      </c>
      <c r="E328" s="132"/>
      <c r="F328" s="144"/>
      <c r="G328" s="74"/>
      <c r="H328" s="74"/>
      <c r="I328" s="74"/>
      <c r="J328" s="74"/>
      <c r="K328" s="74"/>
      <c r="L328" s="74"/>
    </row>
    <row r="329" spans="1:12" ht="15">
      <c r="A329" s="74"/>
      <c r="B329" s="128">
        <v>18</v>
      </c>
      <c r="C329" s="67" t="s">
        <v>222</v>
      </c>
      <c r="D329" s="85">
        <v>440</v>
      </c>
      <c r="E329" s="132"/>
      <c r="F329" s="144"/>
      <c r="G329" s="74"/>
      <c r="H329" s="74"/>
      <c r="I329" s="74"/>
      <c r="J329" s="74"/>
      <c r="K329" s="74"/>
      <c r="L329" s="74"/>
    </row>
    <row r="330" spans="1:12" ht="15">
      <c r="A330" s="74"/>
      <c r="B330" s="128">
        <v>19</v>
      </c>
      <c r="C330" s="67" t="s">
        <v>221</v>
      </c>
      <c r="D330" s="85">
        <v>479.7</v>
      </c>
      <c r="E330" s="132"/>
      <c r="F330" s="144"/>
      <c r="G330" s="74"/>
      <c r="H330" s="74"/>
      <c r="I330" s="74"/>
      <c r="J330" s="74"/>
      <c r="K330" s="74"/>
      <c r="L330" s="74"/>
    </row>
    <row r="331" spans="1:12" ht="15">
      <c r="A331" s="74"/>
      <c r="B331" s="128">
        <v>20</v>
      </c>
      <c r="C331" s="67" t="s">
        <v>220</v>
      </c>
      <c r="D331" s="85">
        <v>1845</v>
      </c>
      <c r="E331" s="132"/>
      <c r="F331" s="144"/>
      <c r="G331" s="74"/>
      <c r="H331" s="74"/>
      <c r="I331" s="74"/>
      <c r="J331" s="74"/>
      <c r="K331" s="74"/>
      <c r="L331" s="74"/>
    </row>
    <row r="332" spans="1:12" ht="15">
      <c r="A332" s="74"/>
      <c r="B332" s="128">
        <v>21</v>
      </c>
      <c r="C332" s="67" t="s">
        <v>218</v>
      </c>
      <c r="D332" s="85">
        <v>905.38</v>
      </c>
      <c r="E332" s="132"/>
      <c r="F332" s="144"/>
      <c r="G332" s="74"/>
      <c r="H332" s="74"/>
      <c r="I332" s="74"/>
      <c r="J332" s="74"/>
      <c r="K332" s="74"/>
      <c r="L332" s="74"/>
    </row>
    <row r="333" spans="1:12" ht="15">
      <c r="A333" s="74"/>
      <c r="B333" s="128">
        <v>22</v>
      </c>
      <c r="C333" s="67" t="s">
        <v>219</v>
      </c>
      <c r="D333" s="85">
        <v>1845</v>
      </c>
      <c r="E333" s="132"/>
      <c r="F333" s="144"/>
      <c r="G333" s="74"/>
      <c r="H333" s="74"/>
      <c r="I333" s="74"/>
      <c r="J333" s="74"/>
      <c r="K333" s="74"/>
      <c r="L333" s="74"/>
    </row>
    <row r="334" spans="1:12" ht="15">
      <c r="A334" s="74"/>
      <c r="B334" s="128">
        <v>23</v>
      </c>
      <c r="C334" s="67" t="s">
        <v>218</v>
      </c>
      <c r="D334" s="85">
        <v>905.38</v>
      </c>
      <c r="E334" s="132"/>
      <c r="F334" s="144"/>
      <c r="G334" s="74"/>
      <c r="H334" s="74"/>
      <c r="I334" s="74"/>
      <c r="J334" s="74"/>
      <c r="K334" s="74"/>
      <c r="L334" s="74"/>
    </row>
    <row r="335" spans="1:12" ht="15">
      <c r="A335" s="74"/>
      <c r="B335" s="128">
        <v>24</v>
      </c>
      <c r="C335" s="67" t="s">
        <v>217</v>
      </c>
      <c r="D335" s="85">
        <v>885</v>
      </c>
      <c r="E335" s="132"/>
      <c r="F335" s="144"/>
      <c r="G335" s="74"/>
      <c r="H335" s="74"/>
      <c r="I335" s="74"/>
      <c r="J335" s="74"/>
      <c r="K335" s="74"/>
      <c r="L335" s="74"/>
    </row>
    <row r="336" spans="1:12" ht="15">
      <c r="A336" s="74"/>
      <c r="B336" s="128">
        <v>25</v>
      </c>
      <c r="C336" s="67" t="s">
        <v>216</v>
      </c>
      <c r="D336" s="85">
        <v>1476</v>
      </c>
      <c r="E336" s="132"/>
      <c r="F336" s="144"/>
      <c r="G336" s="74"/>
      <c r="H336" s="74"/>
      <c r="I336" s="74"/>
      <c r="J336" s="74"/>
      <c r="K336" s="74"/>
      <c r="L336" s="74"/>
    </row>
    <row r="337" spans="1:12" ht="15">
      <c r="A337" s="74"/>
      <c r="B337" s="128">
        <v>26</v>
      </c>
      <c r="C337" s="67" t="s">
        <v>215</v>
      </c>
      <c r="D337" s="85">
        <v>860</v>
      </c>
      <c r="E337" s="132"/>
      <c r="F337" s="144"/>
      <c r="G337" s="74"/>
      <c r="H337" s="74"/>
      <c r="I337" s="74"/>
      <c r="J337" s="74"/>
      <c r="K337" s="74"/>
      <c r="L337" s="74"/>
    </row>
    <row r="338" spans="1:12" ht="15">
      <c r="A338" s="74"/>
      <c r="B338" s="128">
        <v>27</v>
      </c>
      <c r="C338" s="67" t="s">
        <v>214</v>
      </c>
      <c r="D338" s="85">
        <v>1200</v>
      </c>
      <c r="E338" s="132"/>
      <c r="F338" s="144"/>
      <c r="G338" s="74"/>
      <c r="H338" s="74"/>
      <c r="I338" s="74"/>
      <c r="J338" s="74"/>
      <c r="K338" s="74"/>
      <c r="L338" s="74"/>
    </row>
    <row r="339" spans="1:12" ht="15" customHeight="1">
      <c r="A339" s="74"/>
      <c r="B339" s="128">
        <v>28</v>
      </c>
      <c r="C339" s="67" t="s">
        <v>213</v>
      </c>
      <c r="D339" s="85">
        <v>979</v>
      </c>
      <c r="E339" s="132"/>
      <c r="F339" s="144"/>
      <c r="G339" s="74"/>
      <c r="H339" s="74"/>
      <c r="I339" s="74"/>
      <c r="J339" s="74"/>
      <c r="K339" s="74"/>
      <c r="L339" s="74"/>
    </row>
    <row r="340" spans="1:12" ht="15" customHeight="1">
      <c r="A340" s="74"/>
      <c r="B340" s="128">
        <v>29</v>
      </c>
      <c r="C340" s="67" t="s">
        <v>212</v>
      </c>
      <c r="D340" s="85">
        <v>969</v>
      </c>
      <c r="E340" s="132"/>
      <c r="F340" s="144"/>
      <c r="G340" s="74"/>
      <c r="H340" s="74"/>
      <c r="I340" s="74"/>
      <c r="J340" s="74"/>
      <c r="K340" s="74"/>
      <c r="L340" s="74"/>
    </row>
    <row r="341" spans="1:12" ht="15">
      <c r="A341" s="74"/>
      <c r="B341" s="128">
        <v>30</v>
      </c>
      <c r="C341" s="67" t="s">
        <v>211</v>
      </c>
      <c r="D341" s="85">
        <v>479.7</v>
      </c>
      <c r="E341" s="132"/>
      <c r="F341" s="144"/>
      <c r="G341" s="74"/>
      <c r="H341" s="74"/>
      <c r="I341" s="74"/>
      <c r="J341" s="74"/>
      <c r="K341" s="74"/>
      <c r="L341" s="74"/>
    </row>
    <row r="342" spans="1:12" ht="15">
      <c r="A342" s="74"/>
      <c r="B342" s="128">
        <v>31</v>
      </c>
      <c r="C342" s="67" t="s">
        <v>210</v>
      </c>
      <c r="D342" s="85">
        <v>1832.7</v>
      </c>
      <c r="E342" s="132"/>
      <c r="F342" s="144"/>
      <c r="G342" s="74"/>
      <c r="H342" s="74"/>
      <c r="I342" s="74"/>
      <c r="J342" s="74"/>
      <c r="K342" s="74"/>
      <c r="L342" s="74"/>
    </row>
    <row r="343" spans="1:12" ht="15">
      <c r="A343" s="74"/>
      <c r="B343" s="244" t="s">
        <v>36</v>
      </c>
      <c r="C343" s="245"/>
      <c r="D343" s="98">
        <f>SUM(D312:D342)</f>
        <v>37659.96</v>
      </c>
      <c r="E343" s="132"/>
      <c r="F343" s="144"/>
      <c r="G343" s="74"/>
      <c r="H343" s="74"/>
      <c r="I343" s="74"/>
      <c r="J343" s="74"/>
      <c r="K343" s="74"/>
      <c r="L343" s="74"/>
    </row>
    <row r="344" spans="1:12" ht="15">
      <c r="A344" s="74"/>
      <c r="B344" s="246" t="s">
        <v>502</v>
      </c>
      <c r="C344" s="247"/>
      <c r="D344" s="127"/>
      <c r="E344" s="144"/>
      <c r="F344" s="144"/>
      <c r="G344" s="74"/>
      <c r="H344" s="74"/>
      <c r="I344" s="74"/>
      <c r="J344" s="74"/>
      <c r="K344" s="74"/>
      <c r="L344" s="74"/>
    </row>
    <row r="345" spans="1:12" ht="15">
      <c r="A345" s="74"/>
      <c r="B345" s="128" t="s">
        <v>5</v>
      </c>
      <c r="C345" s="75" t="s">
        <v>6</v>
      </c>
      <c r="D345" s="75" t="s">
        <v>8</v>
      </c>
      <c r="E345" s="144"/>
      <c r="F345" s="144"/>
      <c r="G345" s="74"/>
      <c r="H345" s="74"/>
      <c r="I345" s="74"/>
      <c r="J345" s="74"/>
      <c r="K345" s="74"/>
      <c r="L345" s="74"/>
    </row>
    <row r="346" spans="1:12" ht="15">
      <c r="A346" s="74"/>
      <c r="B346" s="128">
        <v>1</v>
      </c>
      <c r="C346" s="97" t="s">
        <v>517</v>
      </c>
      <c r="D346" s="98">
        <v>14245</v>
      </c>
      <c r="E346" s="74"/>
      <c r="F346" s="74"/>
      <c r="G346" s="74"/>
      <c r="H346" s="74"/>
      <c r="I346" s="74"/>
      <c r="J346" s="74"/>
      <c r="K346" s="74"/>
      <c r="L346" s="74"/>
    </row>
    <row r="347" spans="1:12" ht="15">
      <c r="A347" s="74"/>
      <c r="B347" s="128">
        <v>2</v>
      </c>
      <c r="C347" s="97" t="s">
        <v>518</v>
      </c>
      <c r="D347" s="98">
        <v>3572</v>
      </c>
      <c r="E347" s="74"/>
      <c r="F347" s="74"/>
      <c r="G347" s="74"/>
      <c r="H347" s="74"/>
      <c r="I347" s="74"/>
      <c r="J347" s="74"/>
      <c r="K347" s="74"/>
      <c r="L347" s="74"/>
    </row>
    <row r="348" spans="1:12" ht="15">
      <c r="A348" s="74"/>
      <c r="B348" s="128">
        <v>3</v>
      </c>
      <c r="C348" s="97" t="s">
        <v>519</v>
      </c>
      <c r="D348" s="98">
        <v>1533</v>
      </c>
      <c r="E348" s="74"/>
      <c r="F348" s="74"/>
      <c r="G348" s="74"/>
      <c r="H348" s="74"/>
      <c r="I348" s="74"/>
      <c r="J348" s="74"/>
      <c r="K348" s="74"/>
      <c r="L348" s="74"/>
    </row>
    <row r="349" spans="1:12" ht="15">
      <c r="A349" s="74"/>
      <c r="B349" s="244" t="s">
        <v>36</v>
      </c>
      <c r="C349" s="245"/>
      <c r="D349" s="98">
        <f>SUM(D346:D348)</f>
        <v>19350</v>
      </c>
      <c r="E349" s="74"/>
      <c r="F349" s="74"/>
      <c r="G349" s="74"/>
      <c r="H349" s="74"/>
      <c r="I349" s="74"/>
      <c r="J349" s="74"/>
      <c r="K349" s="74"/>
      <c r="L349" s="74"/>
    </row>
    <row r="350" spans="1:12" ht="15">
      <c r="A350" s="74"/>
      <c r="B350" s="246" t="s">
        <v>622</v>
      </c>
      <c r="C350" s="247"/>
      <c r="D350" s="127"/>
      <c r="E350" s="74"/>
      <c r="F350" s="74"/>
      <c r="G350" s="74"/>
      <c r="H350" s="74"/>
      <c r="I350" s="74"/>
      <c r="J350" s="74"/>
      <c r="K350" s="74"/>
      <c r="L350" s="74"/>
    </row>
    <row r="351" spans="1:12" ht="15">
      <c r="A351" s="74"/>
      <c r="B351" s="128" t="s">
        <v>5</v>
      </c>
      <c r="C351" s="75" t="s">
        <v>6</v>
      </c>
      <c r="D351" s="75" t="s">
        <v>8</v>
      </c>
      <c r="E351" s="74"/>
      <c r="F351" s="74"/>
      <c r="G351" s="74"/>
      <c r="H351" s="74"/>
      <c r="I351" s="74"/>
      <c r="J351" s="74"/>
      <c r="K351" s="74"/>
      <c r="L351" s="74"/>
    </row>
    <row r="352" spans="1:12" ht="15">
      <c r="A352" s="74"/>
      <c r="B352" s="128">
        <v>1</v>
      </c>
      <c r="C352" s="75" t="s">
        <v>642</v>
      </c>
      <c r="D352" s="96">
        <v>499</v>
      </c>
      <c r="E352" s="74"/>
      <c r="F352" s="74"/>
      <c r="G352" s="74"/>
      <c r="H352" s="74"/>
      <c r="I352" s="74"/>
      <c r="J352" s="74"/>
      <c r="K352" s="74"/>
      <c r="L352" s="74"/>
    </row>
    <row r="353" spans="1:12" ht="15">
      <c r="A353" s="74"/>
      <c r="B353" s="244" t="s">
        <v>36</v>
      </c>
      <c r="C353" s="245"/>
      <c r="D353" s="98">
        <f>SUM(D352)</f>
        <v>499</v>
      </c>
      <c r="E353" s="74"/>
      <c r="F353" s="74"/>
      <c r="G353" s="74"/>
      <c r="H353" s="74"/>
      <c r="I353" s="74"/>
      <c r="J353" s="74"/>
      <c r="K353" s="74"/>
      <c r="L353" s="74"/>
    </row>
    <row r="354" spans="1:12" ht="15">
      <c r="A354" s="74"/>
      <c r="B354" s="246" t="s">
        <v>643</v>
      </c>
      <c r="C354" s="247"/>
      <c r="D354" s="127"/>
      <c r="E354" s="74"/>
      <c r="F354" s="74"/>
      <c r="G354" s="74"/>
      <c r="H354" s="74"/>
      <c r="I354" s="74"/>
      <c r="J354" s="74"/>
      <c r="K354" s="74"/>
      <c r="L354" s="74"/>
    </row>
    <row r="355" spans="1:12" ht="15">
      <c r="A355" s="74"/>
      <c r="B355" s="128" t="s">
        <v>5</v>
      </c>
      <c r="C355" s="75" t="s">
        <v>6</v>
      </c>
      <c r="D355" s="75" t="s">
        <v>8</v>
      </c>
      <c r="E355" s="74"/>
      <c r="F355" s="74"/>
      <c r="G355" s="74"/>
      <c r="H355" s="74"/>
      <c r="I355" s="74"/>
      <c r="J355" s="74"/>
      <c r="K355" s="74"/>
      <c r="L355" s="74"/>
    </row>
    <row r="356" spans="1:12" ht="15">
      <c r="A356" s="74"/>
      <c r="B356" s="128">
        <v>1</v>
      </c>
      <c r="C356" s="75" t="s">
        <v>656</v>
      </c>
      <c r="D356" s="96">
        <v>899</v>
      </c>
      <c r="E356" s="74"/>
      <c r="F356" s="74"/>
      <c r="G356" s="74"/>
      <c r="H356" s="74"/>
      <c r="I356" s="74"/>
      <c r="J356" s="74"/>
      <c r="K356" s="74"/>
      <c r="L356" s="74"/>
    </row>
    <row r="357" spans="1:12" ht="15">
      <c r="A357" s="74"/>
      <c r="B357" s="244" t="s">
        <v>36</v>
      </c>
      <c r="C357" s="245"/>
      <c r="D357" s="98">
        <f>SUM(D356)</f>
        <v>899</v>
      </c>
      <c r="E357" s="74"/>
      <c r="F357" s="74"/>
      <c r="G357" s="74"/>
      <c r="H357" s="74"/>
      <c r="I357" s="74"/>
      <c r="J357" s="74"/>
      <c r="K357" s="74"/>
      <c r="L357" s="74"/>
    </row>
    <row r="358" spans="1:12" ht="15">
      <c r="A358" s="74"/>
      <c r="B358" s="246" t="s">
        <v>713</v>
      </c>
      <c r="C358" s="247"/>
      <c r="D358" s="127"/>
      <c r="E358" s="74"/>
      <c r="F358" s="74"/>
      <c r="G358" s="74"/>
      <c r="H358" s="74"/>
      <c r="I358" s="74"/>
      <c r="J358" s="74"/>
      <c r="K358" s="74"/>
      <c r="L358" s="74"/>
    </row>
    <row r="359" spans="1:12" ht="15">
      <c r="A359" s="74"/>
      <c r="B359" s="128" t="s">
        <v>5</v>
      </c>
      <c r="C359" s="75" t="s">
        <v>6</v>
      </c>
      <c r="D359" s="75" t="s">
        <v>8</v>
      </c>
      <c r="E359" s="74"/>
      <c r="F359" s="74"/>
      <c r="G359" s="74"/>
      <c r="H359" s="74"/>
      <c r="I359" s="74"/>
      <c r="J359" s="74"/>
      <c r="K359" s="74"/>
      <c r="L359" s="74"/>
    </row>
    <row r="360" spans="1:12" ht="15">
      <c r="A360" s="74"/>
      <c r="B360" s="128">
        <v>1</v>
      </c>
      <c r="C360" s="75" t="s">
        <v>731</v>
      </c>
      <c r="D360" s="96">
        <v>15662.78</v>
      </c>
      <c r="E360" s="74"/>
      <c r="F360" s="74"/>
      <c r="G360" s="74"/>
      <c r="H360" s="74"/>
      <c r="I360" s="74"/>
      <c r="J360" s="74"/>
      <c r="K360" s="74"/>
      <c r="L360" s="74"/>
    </row>
    <row r="361" spans="1:12" ht="15">
      <c r="A361" s="74"/>
      <c r="B361" s="244" t="s">
        <v>36</v>
      </c>
      <c r="C361" s="245"/>
      <c r="D361" s="98">
        <f>SUM(D360)</f>
        <v>15662.78</v>
      </c>
      <c r="E361" s="74"/>
      <c r="F361" s="74"/>
      <c r="G361" s="74"/>
      <c r="H361" s="74"/>
      <c r="I361" s="74"/>
      <c r="J361" s="74"/>
      <c r="K361" s="74"/>
      <c r="L361" s="74"/>
    </row>
    <row r="362" spans="1:12" ht="30" customHeight="1">
      <c r="A362" s="74"/>
      <c r="B362" s="242" t="s">
        <v>733</v>
      </c>
      <c r="C362" s="243"/>
      <c r="D362" s="127"/>
      <c r="E362" s="74"/>
      <c r="F362" s="74"/>
      <c r="G362" s="74"/>
      <c r="H362" s="74"/>
      <c r="I362" s="74"/>
      <c r="J362" s="74"/>
      <c r="K362" s="74"/>
      <c r="L362" s="74"/>
    </row>
    <row r="363" spans="1:12" ht="15">
      <c r="A363" s="74"/>
      <c r="B363" s="128" t="s">
        <v>5</v>
      </c>
      <c r="C363" s="75" t="s">
        <v>6</v>
      </c>
      <c r="D363" s="75" t="s">
        <v>8</v>
      </c>
      <c r="E363" s="74"/>
      <c r="F363" s="74"/>
      <c r="G363" s="74"/>
      <c r="H363" s="74"/>
      <c r="I363" s="74"/>
      <c r="J363" s="74"/>
      <c r="K363" s="74"/>
      <c r="L363" s="74"/>
    </row>
    <row r="364" spans="1:12" ht="15">
      <c r="A364" s="74"/>
      <c r="B364" s="128">
        <v>1</v>
      </c>
      <c r="C364" s="97" t="s">
        <v>774</v>
      </c>
      <c r="D364" s="98">
        <v>1610.4</v>
      </c>
      <c r="E364" s="74"/>
      <c r="F364" s="74"/>
      <c r="G364" s="74"/>
      <c r="H364" s="74"/>
      <c r="I364" s="74"/>
      <c r="J364" s="74"/>
      <c r="K364" s="74"/>
      <c r="L364" s="74"/>
    </row>
    <row r="365" spans="1:12" ht="15">
      <c r="A365" s="74"/>
      <c r="B365" s="128">
        <v>2</v>
      </c>
      <c r="C365" s="97" t="s">
        <v>775</v>
      </c>
      <c r="D365" s="98">
        <v>732</v>
      </c>
      <c r="E365" s="74"/>
      <c r="F365" s="74"/>
      <c r="G365" s="74"/>
      <c r="H365" s="74"/>
      <c r="I365" s="74"/>
      <c r="J365" s="74"/>
      <c r="K365" s="74"/>
      <c r="L365" s="74"/>
    </row>
    <row r="366" spans="1:12" ht="15">
      <c r="A366" s="74"/>
      <c r="B366" s="128">
        <v>3</v>
      </c>
      <c r="C366" s="97" t="s">
        <v>776</v>
      </c>
      <c r="D366" s="98">
        <v>527.04</v>
      </c>
      <c r="E366" s="74"/>
      <c r="F366" s="74"/>
      <c r="G366" s="74"/>
      <c r="H366" s="74"/>
      <c r="I366" s="74"/>
      <c r="J366" s="74"/>
      <c r="K366" s="74"/>
      <c r="L366" s="74"/>
    </row>
    <row r="367" spans="1:12" ht="15">
      <c r="A367" s="74"/>
      <c r="B367" s="128">
        <v>4</v>
      </c>
      <c r="C367" s="97" t="s">
        <v>777</v>
      </c>
      <c r="D367" s="98">
        <v>104.48</v>
      </c>
      <c r="E367" s="74"/>
      <c r="F367" s="74"/>
      <c r="G367" s="74"/>
      <c r="H367" s="74"/>
      <c r="I367" s="74"/>
      <c r="J367" s="74"/>
      <c r="K367" s="74"/>
      <c r="L367" s="74"/>
    </row>
    <row r="368" spans="1:12" ht="15">
      <c r="A368" s="74"/>
      <c r="B368" s="128">
        <v>5</v>
      </c>
      <c r="C368" s="97" t="s">
        <v>778</v>
      </c>
      <c r="D368" s="98">
        <v>104.48</v>
      </c>
      <c r="E368" s="74"/>
      <c r="F368" s="74"/>
      <c r="G368" s="74"/>
      <c r="H368" s="74"/>
      <c r="I368" s="74"/>
      <c r="J368" s="74"/>
      <c r="K368" s="74"/>
      <c r="L368" s="74"/>
    </row>
    <row r="369" spans="1:12" ht="15">
      <c r="A369" s="74"/>
      <c r="B369" s="128">
        <v>6</v>
      </c>
      <c r="C369" s="97" t="s">
        <v>779</v>
      </c>
      <c r="D369" s="98">
        <v>340</v>
      </c>
      <c r="E369" s="74"/>
      <c r="F369" s="74"/>
      <c r="G369" s="74"/>
      <c r="H369" s="74"/>
      <c r="I369" s="74"/>
      <c r="J369" s="74"/>
      <c r="K369" s="74"/>
      <c r="L369" s="74"/>
    </row>
    <row r="370" spans="1:12" ht="15">
      <c r="A370" s="74"/>
      <c r="B370" s="128">
        <v>7</v>
      </c>
      <c r="C370" s="97" t="s">
        <v>780</v>
      </c>
      <c r="D370" s="98">
        <v>220.19</v>
      </c>
      <c r="E370" s="74"/>
      <c r="F370" s="74"/>
      <c r="G370" s="74"/>
      <c r="H370" s="74"/>
      <c r="I370" s="74"/>
      <c r="J370" s="74"/>
      <c r="K370" s="74"/>
      <c r="L370" s="74"/>
    </row>
    <row r="371" spans="1:12" ht="15">
      <c r="A371" s="74"/>
      <c r="B371" s="128">
        <v>8</v>
      </c>
      <c r="C371" s="97" t="s">
        <v>781</v>
      </c>
      <c r="D371" s="98">
        <v>519</v>
      </c>
      <c r="E371" s="74"/>
      <c r="F371" s="74"/>
      <c r="G371" s="74"/>
      <c r="H371" s="74"/>
      <c r="I371" s="74"/>
      <c r="J371" s="74"/>
      <c r="K371" s="74"/>
      <c r="L371" s="74"/>
    </row>
    <row r="372" spans="1:12" ht="15">
      <c r="A372" s="74"/>
      <c r="B372" s="128">
        <v>9</v>
      </c>
      <c r="C372" s="97" t="s">
        <v>782</v>
      </c>
      <c r="D372" s="98">
        <v>2600</v>
      </c>
      <c r="E372" s="74"/>
      <c r="F372" s="74"/>
      <c r="G372" s="74"/>
      <c r="H372" s="74"/>
      <c r="I372" s="74"/>
      <c r="J372" s="74"/>
      <c r="K372" s="74"/>
      <c r="L372" s="74"/>
    </row>
    <row r="373" spans="1:12" ht="15">
      <c r="A373" s="74"/>
      <c r="B373" s="128">
        <v>10</v>
      </c>
      <c r="C373" s="54" t="s">
        <v>783</v>
      </c>
      <c r="D373" s="94">
        <v>2560</v>
      </c>
      <c r="E373" s="74"/>
      <c r="F373" s="74"/>
      <c r="G373" s="74"/>
      <c r="H373" s="74"/>
      <c r="I373" s="74"/>
      <c r="J373" s="74"/>
      <c r="K373" s="74"/>
      <c r="L373" s="74"/>
    </row>
    <row r="374" spans="1:12" ht="15">
      <c r="A374" s="74"/>
      <c r="B374" s="244" t="s">
        <v>36</v>
      </c>
      <c r="C374" s="245"/>
      <c r="D374" s="98">
        <f>SUM(D364:D373)</f>
        <v>9317.59</v>
      </c>
      <c r="E374" s="74"/>
      <c r="F374" s="74"/>
      <c r="G374" s="74"/>
      <c r="H374" s="74"/>
      <c r="I374" s="74"/>
      <c r="J374" s="74"/>
      <c r="K374" s="74"/>
      <c r="L374" s="74"/>
    </row>
    <row r="375" spans="1:12" ht="15">
      <c r="A375" s="74"/>
      <c r="B375" s="242" t="s">
        <v>36</v>
      </c>
      <c r="C375" s="243"/>
      <c r="D375" s="129">
        <f>D374+D361+D357+D353+D349+D343</f>
        <v>83388.33</v>
      </c>
      <c r="E375" s="74"/>
      <c r="F375" s="74"/>
      <c r="G375" s="74"/>
      <c r="H375" s="74"/>
      <c r="I375" s="74"/>
      <c r="J375" s="74"/>
      <c r="K375" s="74"/>
      <c r="L375" s="74"/>
    </row>
    <row r="376" spans="1:12" ht="1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</row>
    <row r="377" spans="1:12" ht="1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</row>
    <row r="378" spans="1:12" ht="1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</row>
    <row r="379" spans="1:12" ht="1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</row>
    <row r="380" spans="1:12" ht="1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</row>
    <row r="381" spans="1:12" ht="1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</row>
    <row r="382" spans="1:12" ht="1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</row>
    <row r="383" spans="1:12" ht="1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</row>
  </sheetData>
  <sheetProtection/>
  <mergeCells count="69">
    <mergeCell ref="B63:D63"/>
    <mergeCell ref="B209:D209"/>
    <mergeCell ref="B217:D217"/>
    <mergeCell ref="B350:C350"/>
    <mergeCell ref="B201:D201"/>
    <mergeCell ref="B296:D296"/>
    <mergeCell ref="B307:D307"/>
    <mergeCell ref="B309:D309"/>
    <mergeCell ref="B304:D304"/>
    <mergeCell ref="B76:D76"/>
    <mergeCell ref="B55:D55"/>
    <mergeCell ref="B191:D191"/>
    <mergeCell ref="B64:D64"/>
    <mergeCell ref="B196:D196"/>
    <mergeCell ref="B91:D91"/>
    <mergeCell ref="B375:C375"/>
    <mergeCell ref="B344:C344"/>
    <mergeCell ref="B343:C343"/>
    <mergeCell ref="B349:C349"/>
    <mergeCell ref="B185:D185"/>
    <mergeCell ref="B80:D80"/>
    <mergeCell ref="B202:D202"/>
    <mergeCell ref="B75:D75"/>
    <mergeCell ref="B54:D54"/>
    <mergeCell ref="B43:D43"/>
    <mergeCell ref="B170:D170"/>
    <mergeCell ref="B81:D81"/>
    <mergeCell ref="B44:D44"/>
    <mergeCell ref="B186:D186"/>
    <mergeCell ref="B92:D92"/>
    <mergeCell ref="B2:E2"/>
    <mergeCell ref="B4:E4"/>
    <mergeCell ref="B8:E8"/>
    <mergeCell ref="B174:E174"/>
    <mergeCell ref="B303:F303"/>
    <mergeCell ref="B118:D118"/>
    <mergeCell ref="B244:D244"/>
    <mergeCell ref="B245:D245"/>
    <mergeCell ref="B264:D264"/>
    <mergeCell ref="B9:D9"/>
    <mergeCell ref="B96:D96"/>
    <mergeCell ref="B218:D218"/>
    <mergeCell ref="B225:D225"/>
    <mergeCell ref="B208:D208"/>
    <mergeCell ref="B119:D119"/>
    <mergeCell ref="B133:D133"/>
    <mergeCell ref="B175:D175"/>
    <mergeCell ref="B190:D190"/>
    <mergeCell ref="B195:D195"/>
    <mergeCell ref="B357:C357"/>
    <mergeCell ref="B97:D97"/>
    <mergeCell ref="B110:D110"/>
    <mergeCell ref="B226:D226"/>
    <mergeCell ref="B237:D237"/>
    <mergeCell ref="B111:D111"/>
    <mergeCell ref="B238:D238"/>
    <mergeCell ref="B353:C353"/>
    <mergeCell ref="B354:C354"/>
    <mergeCell ref="B310:C310"/>
    <mergeCell ref="B362:C362"/>
    <mergeCell ref="B374:C374"/>
    <mergeCell ref="B134:D134"/>
    <mergeCell ref="B158:D158"/>
    <mergeCell ref="B265:D265"/>
    <mergeCell ref="B295:D295"/>
    <mergeCell ref="B159:D159"/>
    <mergeCell ref="B169:D169"/>
    <mergeCell ref="B358:C358"/>
    <mergeCell ref="B361:C36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4.421875" style="0" customWidth="1"/>
    <col min="2" max="2" width="3.8515625" style="0" customWidth="1"/>
    <col min="3" max="4" width="20.7109375" style="0" customWidth="1"/>
    <col min="5" max="6" width="18.7109375" style="0" customWidth="1"/>
    <col min="7" max="7" width="12.7109375" style="0" customWidth="1"/>
    <col min="8" max="8" width="16.7109375" style="0" customWidth="1"/>
    <col min="9" max="9" width="18.7109375" style="0" customWidth="1"/>
    <col min="10" max="10" width="27.140625" style="0" customWidth="1"/>
    <col min="11" max="11" width="23.7109375" style="0" customWidth="1"/>
  </cols>
  <sheetData>
    <row r="1" spans="1:11" ht="15">
      <c r="A1" s="74"/>
      <c r="B1" s="74" t="s">
        <v>932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ht="15.75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 thickBot="1">
      <c r="A3" s="254" t="s">
        <v>43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15.75" customHeight="1" thickBot="1">
      <c r="A4" s="266" t="s">
        <v>895</v>
      </c>
      <c r="B4" s="266" t="s">
        <v>5</v>
      </c>
      <c r="C4" s="269" t="s">
        <v>44</v>
      </c>
      <c r="D4" s="260" t="s">
        <v>50</v>
      </c>
      <c r="E4" s="260" t="s">
        <v>45</v>
      </c>
      <c r="F4" s="260" t="s">
        <v>46</v>
      </c>
      <c r="G4" s="260" t="s">
        <v>7</v>
      </c>
      <c r="H4" s="260" t="s">
        <v>51</v>
      </c>
      <c r="I4" s="260" t="s">
        <v>47</v>
      </c>
      <c r="J4" s="260" t="s">
        <v>48</v>
      </c>
      <c r="K4" s="263" t="s">
        <v>49</v>
      </c>
    </row>
    <row r="5" spans="1:11" ht="15.75" thickBot="1">
      <c r="A5" s="267"/>
      <c r="B5" s="267"/>
      <c r="C5" s="270"/>
      <c r="D5" s="261"/>
      <c r="E5" s="261"/>
      <c r="F5" s="261"/>
      <c r="G5" s="261"/>
      <c r="H5" s="261"/>
      <c r="I5" s="261"/>
      <c r="J5" s="261"/>
      <c r="K5" s="264"/>
    </row>
    <row r="6" spans="1:11" ht="22.5" customHeight="1" thickBot="1">
      <c r="A6" s="268"/>
      <c r="B6" s="268"/>
      <c r="C6" s="271"/>
      <c r="D6" s="262"/>
      <c r="E6" s="262"/>
      <c r="F6" s="262"/>
      <c r="G6" s="262"/>
      <c r="H6" s="262"/>
      <c r="I6" s="262"/>
      <c r="J6" s="262"/>
      <c r="K6" s="265"/>
    </row>
    <row r="7" spans="1:11" ht="38.25" customHeight="1">
      <c r="A7" s="223" t="s">
        <v>622</v>
      </c>
      <c r="B7" s="149">
        <v>1</v>
      </c>
      <c r="C7" s="140" t="s">
        <v>939</v>
      </c>
      <c r="D7" s="156" t="s">
        <v>940</v>
      </c>
      <c r="E7" s="75" t="s">
        <v>941</v>
      </c>
      <c r="F7" s="68" t="s">
        <v>942</v>
      </c>
      <c r="G7" s="75">
        <v>1997</v>
      </c>
      <c r="H7" s="67" t="s">
        <v>943</v>
      </c>
      <c r="I7" s="147">
        <v>3600</v>
      </c>
      <c r="J7" s="67"/>
      <c r="K7" s="75" t="s">
        <v>174</v>
      </c>
    </row>
    <row r="8" spans="1:11" ht="38.25" customHeight="1">
      <c r="A8" s="221"/>
      <c r="B8" s="149">
        <v>2</v>
      </c>
      <c r="C8" s="156" t="s">
        <v>944</v>
      </c>
      <c r="D8" s="156" t="s">
        <v>945</v>
      </c>
      <c r="E8" s="75" t="s">
        <v>946</v>
      </c>
      <c r="F8" s="67" t="s">
        <v>947</v>
      </c>
      <c r="G8" s="75" t="s">
        <v>948</v>
      </c>
      <c r="H8" s="67" t="s">
        <v>949</v>
      </c>
      <c r="I8" s="147">
        <v>900</v>
      </c>
      <c r="J8" s="67"/>
      <c r="K8" s="75"/>
    </row>
    <row r="9" spans="1:11" ht="38.25" customHeight="1">
      <c r="A9" s="221"/>
      <c r="B9" s="149">
        <v>3</v>
      </c>
      <c r="C9" s="156" t="s">
        <v>944</v>
      </c>
      <c r="D9" s="156" t="s">
        <v>950</v>
      </c>
      <c r="E9" s="75" t="s">
        <v>946</v>
      </c>
      <c r="F9" s="67" t="s">
        <v>951</v>
      </c>
      <c r="G9" s="75" t="s">
        <v>952</v>
      </c>
      <c r="H9" s="67" t="s">
        <v>953</v>
      </c>
      <c r="I9" s="147">
        <v>1000</v>
      </c>
      <c r="J9" s="67"/>
      <c r="K9" s="75"/>
    </row>
    <row r="10" spans="1:11" ht="38.25" customHeight="1">
      <c r="A10" s="221"/>
      <c r="B10" s="149">
        <v>4</v>
      </c>
      <c r="C10" s="140" t="s">
        <v>954</v>
      </c>
      <c r="D10" s="156" t="s">
        <v>950</v>
      </c>
      <c r="E10" s="75" t="s">
        <v>955</v>
      </c>
      <c r="F10" s="68" t="s">
        <v>956</v>
      </c>
      <c r="G10" s="75">
        <v>2010</v>
      </c>
      <c r="H10" s="67" t="s">
        <v>957</v>
      </c>
      <c r="I10" s="147">
        <v>1399</v>
      </c>
      <c r="J10" s="67"/>
      <c r="K10" s="75"/>
    </row>
    <row r="11" spans="1:11" ht="38.25" customHeight="1" thickBot="1">
      <c r="A11" s="275"/>
      <c r="B11" s="149">
        <v>5</v>
      </c>
      <c r="C11" s="140" t="s">
        <v>958</v>
      </c>
      <c r="D11" s="156" t="s">
        <v>950</v>
      </c>
      <c r="E11" s="75" t="s">
        <v>692</v>
      </c>
      <c r="F11" s="67">
        <v>801006</v>
      </c>
      <c r="G11" s="75">
        <v>2014</v>
      </c>
      <c r="H11" s="67" t="s">
        <v>959</v>
      </c>
      <c r="I11" s="147">
        <v>5041.77</v>
      </c>
      <c r="J11" s="67"/>
      <c r="K11" s="75"/>
    </row>
    <row r="12" spans="1:11" ht="38.25" customHeight="1">
      <c r="A12" s="272" t="s">
        <v>657</v>
      </c>
      <c r="B12" s="149">
        <v>6</v>
      </c>
      <c r="C12" s="140" t="s">
        <v>684</v>
      </c>
      <c r="D12" s="140"/>
      <c r="E12" s="75" t="s">
        <v>685</v>
      </c>
      <c r="F12" s="67" t="s">
        <v>686</v>
      </c>
      <c r="G12" s="75">
        <v>2014</v>
      </c>
      <c r="H12" s="67"/>
      <c r="I12" s="147">
        <v>1096.5</v>
      </c>
      <c r="J12" s="67"/>
      <c r="K12" s="75" t="s">
        <v>174</v>
      </c>
    </row>
    <row r="13" spans="1:11" ht="15">
      <c r="A13" s="273"/>
      <c r="B13" s="148">
        <v>7</v>
      </c>
      <c r="C13" s="140" t="s">
        <v>687</v>
      </c>
      <c r="D13" s="140"/>
      <c r="E13" s="75" t="s">
        <v>688</v>
      </c>
      <c r="F13" s="75" t="s">
        <v>689</v>
      </c>
      <c r="G13" s="75">
        <v>2014</v>
      </c>
      <c r="H13" s="75" t="s">
        <v>690</v>
      </c>
      <c r="I13" s="147">
        <v>3157.41</v>
      </c>
      <c r="J13" s="67"/>
      <c r="K13" s="75" t="s">
        <v>174</v>
      </c>
    </row>
    <row r="14" spans="1:11" ht="15">
      <c r="A14" s="273"/>
      <c r="B14" s="149">
        <v>8</v>
      </c>
      <c r="C14" s="140" t="s">
        <v>691</v>
      </c>
      <c r="D14" s="140"/>
      <c r="E14" s="75" t="s">
        <v>692</v>
      </c>
      <c r="F14" s="67"/>
      <c r="G14" s="75">
        <v>2014</v>
      </c>
      <c r="H14" s="67"/>
      <c r="I14" s="147">
        <v>519.06</v>
      </c>
      <c r="J14" s="67"/>
      <c r="K14" s="75" t="s">
        <v>174</v>
      </c>
    </row>
    <row r="15" spans="1:11" ht="15">
      <c r="A15" s="273"/>
      <c r="B15" s="149">
        <v>9</v>
      </c>
      <c r="C15" s="140" t="s">
        <v>693</v>
      </c>
      <c r="D15" s="140"/>
      <c r="E15" s="67"/>
      <c r="F15" s="67"/>
      <c r="G15" s="75">
        <v>2014</v>
      </c>
      <c r="H15" s="67"/>
      <c r="I15" s="147">
        <v>709.71</v>
      </c>
      <c r="J15" s="67"/>
      <c r="K15" s="75" t="s">
        <v>174</v>
      </c>
    </row>
    <row r="16" spans="1:11" ht="15">
      <c r="A16" s="273"/>
      <c r="B16" s="149">
        <v>10</v>
      </c>
      <c r="C16" s="140" t="s">
        <v>694</v>
      </c>
      <c r="D16" s="140"/>
      <c r="E16" s="75" t="s">
        <v>695</v>
      </c>
      <c r="F16" s="67"/>
      <c r="G16" s="75">
        <v>2014</v>
      </c>
      <c r="H16" s="67"/>
      <c r="I16" s="147">
        <v>1820.4</v>
      </c>
      <c r="J16" s="67"/>
      <c r="K16" s="75" t="s">
        <v>174</v>
      </c>
    </row>
    <row r="17" spans="1:11" ht="15">
      <c r="A17" s="273"/>
      <c r="B17" s="149">
        <v>11</v>
      </c>
      <c r="C17" s="140" t="s">
        <v>696</v>
      </c>
      <c r="D17" s="140"/>
      <c r="E17" s="75" t="s">
        <v>697</v>
      </c>
      <c r="F17" s="67"/>
      <c r="G17" s="75">
        <v>2014</v>
      </c>
      <c r="H17" s="67"/>
      <c r="I17" s="147">
        <v>848.7</v>
      </c>
      <c r="J17" s="67"/>
      <c r="K17" s="75" t="s">
        <v>174</v>
      </c>
    </row>
    <row r="18" spans="1:11" ht="15">
      <c r="A18" s="273"/>
      <c r="B18" s="149">
        <v>12</v>
      </c>
      <c r="C18" s="140" t="s">
        <v>698</v>
      </c>
      <c r="D18" s="140"/>
      <c r="E18" s="67"/>
      <c r="F18" s="67"/>
      <c r="G18" s="75">
        <v>2014</v>
      </c>
      <c r="H18" s="67"/>
      <c r="I18" s="147">
        <v>1912.65</v>
      </c>
      <c r="J18" s="67"/>
      <c r="K18" s="75" t="s">
        <v>174</v>
      </c>
    </row>
    <row r="19" spans="1:11" ht="15">
      <c r="A19" s="273"/>
      <c r="B19" s="149">
        <v>13</v>
      </c>
      <c r="C19" s="140" t="s">
        <v>699</v>
      </c>
      <c r="D19" s="140"/>
      <c r="E19" s="67"/>
      <c r="F19" s="75" t="s">
        <v>700</v>
      </c>
      <c r="G19" s="75">
        <v>2014</v>
      </c>
      <c r="H19" s="67"/>
      <c r="I19" s="147">
        <v>1685.1</v>
      </c>
      <c r="J19" s="67"/>
      <c r="K19" s="75" t="s">
        <v>174</v>
      </c>
    </row>
    <row r="20" spans="1:11" ht="15">
      <c r="A20" s="273"/>
      <c r="B20" s="149">
        <v>14</v>
      </c>
      <c r="C20" s="140" t="s">
        <v>701</v>
      </c>
      <c r="D20" s="140"/>
      <c r="E20" s="75" t="s">
        <v>702</v>
      </c>
      <c r="F20" s="75" t="s">
        <v>703</v>
      </c>
      <c r="G20" s="75">
        <v>2014</v>
      </c>
      <c r="H20" s="67"/>
      <c r="I20" s="147">
        <v>1685.1</v>
      </c>
      <c r="J20" s="67"/>
      <c r="K20" s="75" t="s">
        <v>174</v>
      </c>
    </row>
    <row r="21" spans="1:11" ht="15">
      <c r="A21" s="273"/>
      <c r="B21" s="149">
        <v>15</v>
      </c>
      <c r="C21" s="140" t="s">
        <v>704</v>
      </c>
      <c r="D21" s="140"/>
      <c r="E21" s="75" t="s">
        <v>705</v>
      </c>
      <c r="F21" s="75" t="s">
        <v>706</v>
      </c>
      <c r="G21" s="75">
        <v>2014</v>
      </c>
      <c r="H21" s="67"/>
      <c r="I21" s="147">
        <v>677.73</v>
      </c>
      <c r="J21" s="67"/>
      <c r="K21" s="75" t="s">
        <v>174</v>
      </c>
    </row>
    <row r="22" spans="1:11" ht="15">
      <c r="A22" s="273"/>
      <c r="B22" s="149">
        <v>16</v>
      </c>
      <c r="C22" s="140" t="s">
        <v>707</v>
      </c>
      <c r="D22" s="140"/>
      <c r="E22" s="75" t="s">
        <v>705</v>
      </c>
      <c r="F22" s="75" t="s">
        <v>708</v>
      </c>
      <c r="G22" s="75">
        <v>2014</v>
      </c>
      <c r="H22" s="67"/>
      <c r="I22" s="147">
        <v>1129.14</v>
      </c>
      <c r="J22" s="67"/>
      <c r="K22" s="75" t="s">
        <v>174</v>
      </c>
    </row>
    <row r="23" spans="1:11" ht="15">
      <c r="A23" s="273"/>
      <c r="B23" s="149">
        <v>17</v>
      </c>
      <c r="C23" s="140" t="s">
        <v>709</v>
      </c>
      <c r="D23" s="140"/>
      <c r="E23" s="74"/>
      <c r="F23" s="75" t="s">
        <v>710</v>
      </c>
      <c r="G23" s="75">
        <v>2015</v>
      </c>
      <c r="H23" s="67"/>
      <c r="I23" s="147">
        <v>1899.99</v>
      </c>
      <c r="J23" s="67"/>
      <c r="K23" s="75" t="s">
        <v>174</v>
      </c>
    </row>
    <row r="24" spans="1:11" ht="15">
      <c r="A24" s="274"/>
      <c r="B24" s="149">
        <v>18</v>
      </c>
      <c r="C24" s="140" t="s">
        <v>711</v>
      </c>
      <c r="D24" s="140"/>
      <c r="E24" s="74"/>
      <c r="F24" s="75" t="s">
        <v>712</v>
      </c>
      <c r="G24" s="75">
        <v>2016</v>
      </c>
      <c r="H24" s="67"/>
      <c r="I24" s="147">
        <v>3400</v>
      </c>
      <c r="J24" s="67"/>
      <c r="K24" s="75" t="s">
        <v>174</v>
      </c>
    </row>
    <row r="25" spans="1:11" ht="38.25">
      <c r="A25" s="220" t="s">
        <v>733</v>
      </c>
      <c r="B25" s="148">
        <v>19</v>
      </c>
      <c r="C25" s="55" t="s">
        <v>785</v>
      </c>
      <c r="D25" s="141" t="s">
        <v>786</v>
      </c>
      <c r="E25" s="56" t="s">
        <v>787</v>
      </c>
      <c r="F25" s="57">
        <v>4218246</v>
      </c>
      <c r="G25" s="146">
        <v>2009</v>
      </c>
      <c r="H25" s="58" t="s">
        <v>788</v>
      </c>
      <c r="I25" s="29">
        <v>26779</v>
      </c>
      <c r="J25" s="146"/>
      <c r="K25" s="146" t="s">
        <v>174</v>
      </c>
    </row>
    <row r="26" spans="1:11" ht="38.25">
      <c r="A26" s="222"/>
      <c r="B26" s="149">
        <v>20</v>
      </c>
      <c r="C26" s="140" t="s">
        <v>789</v>
      </c>
      <c r="D26" s="141" t="s">
        <v>790</v>
      </c>
      <c r="E26" s="59" t="s">
        <v>791</v>
      </c>
      <c r="F26" s="59">
        <v>802001</v>
      </c>
      <c r="G26" s="75">
        <v>2008</v>
      </c>
      <c r="H26" s="67"/>
      <c r="I26" s="60">
        <v>6037.9</v>
      </c>
      <c r="J26" s="67"/>
      <c r="K26" s="75" t="s">
        <v>174</v>
      </c>
    </row>
    <row r="27" spans="1:11" ht="15">
      <c r="A27" s="257" t="s">
        <v>36</v>
      </c>
      <c r="B27" s="258"/>
      <c r="C27" s="258"/>
      <c r="D27" s="258"/>
      <c r="E27" s="258"/>
      <c r="F27" s="258"/>
      <c r="G27" s="258"/>
      <c r="H27" s="259"/>
      <c r="I27" s="150">
        <f>SUM(I7:I26)</f>
        <v>65299.16</v>
      </c>
      <c r="J27" s="74"/>
      <c r="K27" s="74"/>
    </row>
    <row r="28" spans="1:11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</row>
  </sheetData>
  <sheetProtection/>
  <mergeCells count="16">
    <mergeCell ref="F4:F6"/>
    <mergeCell ref="G4:G6"/>
    <mergeCell ref="H4:H6"/>
    <mergeCell ref="I4:I6"/>
    <mergeCell ref="A25:A26"/>
    <mergeCell ref="A4:A6"/>
    <mergeCell ref="A3:K3"/>
    <mergeCell ref="A27:H27"/>
    <mergeCell ref="J4:J6"/>
    <mergeCell ref="K4:K6"/>
    <mergeCell ref="D4:D6"/>
    <mergeCell ref="B4:B6"/>
    <mergeCell ref="C4:C6"/>
    <mergeCell ref="E4:E6"/>
    <mergeCell ref="A12:A24"/>
    <mergeCell ref="A7:A11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74" customWidth="1"/>
    <col min="2" max="2" width="3.8515625" style="151" customWidth="1"/>
    <col min="3" max="3" width="23.7109375" style="151" customWidth="1"/>
    <col min="4" max="4" width="17.421875" style="74" customWidth="1"/>
    <col min="5" max="5" width="15.00390625" style="74" customWidth="1"/>
    <col min="6" max="6" width="22.28125" style="74" customWidth="1"/>
    <col min="7" max="8" width="12.28125" style="74" customWidth="1"/>
    <col min="9" max="9" width="11.00390625" style="74" hidden="1" customWidth="1"/>
    <col min="10" max="10" width="9.28125" style="74" hidden="1" customWidth="1"/>
    <col min="11" max="11" width="7.8515625" style="74" hidden="1" customWidth="1"/>
    <col min="12" max="12" width="10.57421875" style="74" hidden="1" customWidth="1"/>
    <col min="13" max="13" width="8.140625" style="74" hidden="1" customWidth="1"/>
    <col min="14" max="14" width="11.421875" style="74" hidden="1" customWidth="1"/>
    <col min="15" max="15" width="13.28125" style="74" hidden="1" customWidth="1"/>
    <col min="16" max="16" width="9.8515625" style="74" hidden="1" customWidth="1"/>
    <col min="17" max="17" width="9.140625" style="74" hidden="1" customWidth="1"/>
    <col min="18" max="18" width="19.57421875" style="74" hidden="1" customWidth="1"/>
    <col min="19" max="22" width="11.7109375" style="74" hidden="1" customWidth="1"/>
    <col min="23" max="23" width="13.00390625" style="74" hidden="1" customWidth="1"/>
    <col min="24" max="32" width="10.7109375" style="74" customWidth="1"/>
    <col min="33" max="16384" width="9.140625" style="74" customWidth="1"/>
  </cols>
  <sheetData>
    <row r="1" ht="12.75">
      <c r="C1" s="151" t="s">
        <v>933</v>
      </c>
    </row>
    <row r="3" spans="2:32" s="152" customFormat="1" ht="23.25" customHeight="1">
      <c r="B3" s="289" t="s">
        <v>34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</row>
    <row r="4" spans="2:32" s="152" customFormat="1" ht="12.75" customHeight="1" thickBot="1">
      <c r="B4" s="290" t="s">
        <v>5</v>
      </c>
      <c r="C4" s="270" t="s">
        <v>26</v>
      </c>
      <c r="D4" s="282" t="s">
        <v>12</v>
      </c>
      <c r="E4" s="282" t="s">
        <v>13</v>
      </c>
      <c r="F4" s="282" t="s">
        <v>29</v>
      </c>
      <c r="G4" s="282" t="s">
        <v>27</v>
      </c>
      <c r="H4" s="282" t="s">
        <v>14</v>
      </c>
      <c r="I4" s="282" t="s">
        <v>52</v>
      </c>
      <c r="J4" s="270" t="s">
        <v>28</v>
      </c>
      <c r="K4" s="282" t="s">
        <v>16</v>
      </c>
      <c r="L4" s="282" t="s">
        <v>33</v>
      </c>
      <c r="M4" s="282" t="s">
        <v>17</v>
      </c>
      <c r="N4" s="279" t="s">
        <v>18</v>
      </c>
      <c r="O4" s="282" t="s">
        <v>19</v>
      </c>
      <c r="P4" s="282" t="s">
        <v>20</v>
      </c>
      <c r="Q4" s="282" t="s">
        <v>21</v>
      </c>
      <c r="R4" s="282" t="s">
        <v>22</v>
      </c>
      <c r="S4" s="276" t="s">
        <v>15</v>
      </c>
      <c r="T4" s="276"/>
      <c r="U4" s="276" t="s">
        <v>23</v>
      </c>
      <c r="V4" s="276"/>
      <c r="W4" s="270" t="s">
        <v>53</v>
      </c>
      <c r="X4" s="283" t="s">
        <v>897</v>
      </c>
      <c r="Y4" s="284"/>
      <c r="Z4" s="285"/>
      <c r="AA4" s="283" t="s">
        <v>901</v>
      </c>
      <c r="AB4" s="284"/>
      <c r="AC4" s="285"/>
      <c r="AD4" s="283" t="s">
        <v>902</v>
      </c>
      <c r="AE4" s="284"/>
      <c r="AF4" s="285"/>
    </row>
    <row r="5" spans="2:32" s="152" customFormat="1" ht="30" customHeight="1" thickBot="1">
      <c r="B5" s="267"/>
      <c r="C5" s="270"/>
      <c r="D5" s="261"/>
      <c r="E5" s="261"/>
      <c r="F5" s="261"/>
      <c r="G5" s="261"/>
      <c r="H5" s="261"/>
      <c r="I5" s="261"/>
      <c r="J5" s="270"/>
      <c r="K5" s="261"/>
      <c r="L5" s="261"/>
      <c r="M5" s="261"/>
      <c r="N5" s="280"/>
      <c r="O5" s="261"/>
      <c r="P5" s="261"/>
      <c r="Q5" s="261"/>
      <c r="R5" s="261"/>
      <c r="S5" s="278"/>
      <c r="T5" s="278"/>
      <c r="U5" s="277"/>
      <c r="V5" s="278"/>
      <c r="W5" s="270"/>
      <c r="X5" s="286"/>
      <c r="Y5" s="287"/>
      <c r="Z5" s="288"/>
      <c r="AA5" s="286"/>
      <c r="AB5" s="287"/>
      <c r="AC5" s="288"/>
      <c r="AD5" s="286"/>
      <c r="AE5" s="287"/>
      <c r="AF5" s="288"/>
    </row>
    <row r="6" spans="2:32" s="152" customFormat="1" ht="62.25" customHeight="1" thickBot="1">
      <c r="B6" s="291"/>
      <c r="C6" s="271"/>
      <c r="D6" s="262"/>
      <c r="E6" s="262"/>
      <c r="F6" s="262"/>
      <c r="G6" s="262"/>
      <c r="H6" s="262"/>
      <c r="I6" s="262"/>
      <c r="J6" s="271"/>
      <c r="K6" s="262"/>
      <c r="L6" s="262"/>
      <c r="M6" s="262"/>
      <c r="N6" s="281"/>
      <c r="O6" s="262"/>
      <c r="P6" s="262"/>
      <c r="Q6" s="262"/>
      <c r="R6" s="262"/>
      <c r="S6" s="42" t="s">
        <v>24</v>
      </c>
      <c r="T6" s="43" t="s">
        <v>25</v>
      </c>
      <c r="U6" s="3" t="s">
        <v>24</v>
      </c>
      <c r="V6" s="4" t="s">
        <v>25</v>
      </c>
      <c r="W6" s="271"/>
      <c r="X6" s="42" t="s">
        <v>898</v>
      </c>
      <c r="Y6" s="42" t="s">
        <v>899</v>
      </c>
      <c r="Z6" s="42" t="s">
        <v>900</v>
      </c>
      <c r="AA6" s="42" t="s">
        <v>898</v>
      </c>
      <c r="AB6" s="42" t="s">
        <v>899</v>
      </c>
      <c r="AC6" s="42" t="s">
        <v>900</v>
      </c>
      <c r="AD6" s="42" t="s">
        <v>898</v>
      </c>
      <c r="AE6" s="42" t="s">
        <v>899</v>
      </c>
      <c r="AF6" s="42" t="s">
        <v>900</v>
      </c>
    </row>
    <row r="7" spans="2:32" s="152" customFormat="1" ht="25.5">
      <c r="B7" s="141">
        <v>1</v>
      </c>
      <c r="C7" s="170" t="s">
        <v>271</v>
      </c>
      <c r="D7" s="153" t="s">
        <v>272</v>
      </c>
      <c r="E7" s="153" t="s">
        <v>273</v>
      </c>
      <c r="F7" s="153">
        <v>6795</v>
      </c>
      <c r="G7" s="153" t="s">
        <v>274</v>
      </c>
      <c r="H7" s="153" t="s">
        <v>275</v>
      </c>
      <c r="I7" s="153">
        <v>6842</v>
      </c>
      <c r="J7" s="153">
        <v>96</v>
      </c>
      <c r="K7" s="153">
        <v>1980</v>
      </c>
      <c r="L7" s="153" t="s">
        <v>276</v>
      </c>
      <c r="M7" s="153">
        <v>6</v>
      </c>
      <c r="N7" s="154" t="s">
        <v>276</v>
      </c>
      <c r="O7" s="153">
        <v>10650</v>
      </c>
      <c r="P7" s="153" t="s">
        <v>174</v>
      </c>
      <c r="Q7" s="153">
        <v>16723</v>
      </c>
      <c r="R7" s="153" t="s">
        <v>276</v>
      </c>
      <c r="S7" s="153" t="s">
        <v>276</v>
      </c>
      <c r="T7" s="155" t="s">
        <v>276</v>
      </c>
      <c r="U7" s="153" t="s">
        <v>276</v>
      </c>
      <c r="V7" s="153" t="s">
        <v>277</v>
      </c>
      <c r="W7" s="153"/>
      <c r="X7" s="181" t="s">
        <v>903</v>
      </c>
      <c r="Y7" s="181" t="s">
        <v>903</v>
      </c>
      <c r="Z7" s="180" t="s">
        <v>1</v>
      </c>
      <c r="AA7" s="175" t="s">
        <v>904</v>
      </c>
      <c r="AB7" s="175" t="s">
        <v>904</v>
      </c>
      <c r="AC7" s="5" t="s">
        <v>1</v>
      </c>
      <c r="AD7" s="181" t="s">
        <v>928</v>
      </c>
      <c r="AE7" s="181" t="s">
        <v>928</v>
      </c>
      <c r="AF7" s="180" t="s">
        <v>276</v>
      </c>
    </row>
    <row r="8" spans="2:32" ht="32.25" customHeight="1">
      <c r="B8" s="140">
        <v>2</v>
      </c>
      <c r="C8" s="171" t="s">
        <v>271</v>
      </c>
      <c r="D8" s="140" t="s">
        <v>272</v>
      </c>
      <c r="E8" s="140" t="s">
        <v>278</v>
      </c>
      <c r="F8" s="140">
        <v>85607</v>
      </c>
      <c r="G8" s="140" t="s">
        <v>279</v>
      </c>
      <c r="H8" s="156" t="s">
        <v>275</v>
      </c>
      <c r="I8" s="140">
        <v>4676</v>
      </c>
      <c r="J8" s="140">
        <v>77</v>
      </c>
      <c r="K8" s="140">
        <v>1983</v>
      </c>
      <c r="L8" s="140" t="s">
        <v>276</v>
      </c>
      <c r="M8" s="140">
        <v>6</v>
      </c>
      <c r="N8" s="140" t="s">
        <v>276</v>
      </c>
      <c r="O8" s="140">
        <v>9140</v>
      </c>
      <c r="P8" s="140" t="s">
        <v>174</v>
      </c>
      <c r="Q8" s="140">
        <v>4598</v>
      </c>
      <c r="R8" s="140" t="s">
        <v>276</v>
      </c>
      <c r="S8" s="140" t="s">
        <v>276</v>
      </c>
      <c r="T8" s="140" t="s">
        <v>276</v>
      </c>
      <c r="U8" s="140" t="s">
        <v>276</v>
      </c>
      <c r="V8" s="140" t="s">
        <v>276</v>
      </c>
      <c r="W8" s="67"/>
      <c r="X8" s="178" t="s">
        <v>903</v>
      </c>
      <c r="Y8" s="179" t="s">
        <v>903</v>
      </c>
      <c r="Z8" s="174" t="s">
        <v>1</v>
      </c>
      <c r="AA8" s="176" t="s">
        <v>904</v>
      </c>
      <c r="AB8" s="177" t="s">
        <v>904</v>
      </c>
      <c r="AC8" s="140" t="s">
        <v>1</v>
      </c>
      <c r="AD8" s="178" t="s">
        <v>928</v>
      </c>
      <c r="AE8" s="178" t="s">
        <v>928</v>
      </c>
      <c r="AF8" s="174" t="s">
        <v>276</v>
      </c>
    </row>
    <row r="9" spans="2:32" ht="25.5">
      <c r="B9" s="141">
        <v>3</v>
      </c>
      <c r="C9" s="171" t="s">
        <v>280</v>
      </c>
      <c r="D9" s="140" t="s">
        <v>281</v>
      </c>
      <c r="E9" s="140" t="s">
        <v>282</v>
      </c>
      <c r="F9" s="140" t="s">
        <v>283</v>
      </c>
      <c r="G9" s="140" t="s">
        <v>284</v>
      </c>
      <c r="H9" s="156" t="s">
        <v>285</v>
      </c>
      <c r="I9" s="140">
        <v>0</v>
      </c>
      <c r="J9" s="140">
        <v>0</v>
      </c>
      <c r="K9" s="140">
        <v>2002</v>
      </c>
      <c r="L9" s="140" t="s">
        <v>276</v>
      </c>
      <c r="M9" s="140">
        <v>0</v>
      </c>
      <c r="N9" s="140">
        <v>570</v>
      </c>
      <c r="O9" s="140">
        <v>750</v>
      </c>
      <c r="P9" s="140" t="s">
        <v>174</v>
      </c>
      <c r="Q9" s="140">
        <v>0</v>
      </c>
      <c r="R9" s="140" t="s">
        <v>276</v>
      </c>
      <c r="S9" s="140" t="s">
        <v>276</v>
      </c>
      <c r="T9" s="140" t="s">
        <v>276</v>
      </c>
      <c r="U9" s="140" t="s">
        <v>276</v>
      </c>
      <c r="V9" s="140" t="s">
        <v>276</v>
      </c>
      <c r="W9" s="140"/>
      <c r="X9" s="178" t="s">
        <v>903</v>
      </c>
      <c r="Y9" s="179" t="s">
        <v>1</v>
      </c>
      <c r="Z9" s="174" t="s">
        <v>1</v>
      </c>
      <c r="AA9" s="178" t="s">
        <v>904</v>
      </c>
      <c r="AB9" s="179" t="s">
        <v>1</v>
      </c>
      <c r="AC9" s="174" t="s">
        <v>1</v>
      </c>
      <c r="AD9" s="178" t="s">
        <v>928</v>
      </c>
      <c r="AE9" s="178" t="s">
        <v>928</v>
      </c>
      <c r="AF9" s="174" t="s">
        <v>276</v>
      </c>
    </row>
    <row r="10" spans="2:32" ht="25.5">
      <c r="B10" s="141">
        <v>4</v>
      </c>
      <c r="C10" s="171" t="s">
        <v>271</v>
      </c>
      <c r="D10" s="140" t="s">
        <v>286</v>
      </c>
      <c r="E10" s="140" t="s">
        <v>287</v>
      </c>
      <c r="F10" s="140">
        <v>23591</v>
      </c>
      <c r="G10" s="140" t="s">
        <v>288</v>
      </c>
      <c r="H10" s="156" t="s">
        <v>285</v>
      </c>
      <c r="I10" s="140">
        <v>0</v>
      </c>
      <c r="J10" s="140">
        <v>0</v>
      </c>
      <c r="K10" s="140">
        <v>1983</v>
      </c>
      <c r="L10" s="140" t="s">
        <v>276</v>
      </c>
      <c r="M10" s="140">
        <v>0</v>
      </c>
      <c r="N10" s="140" t="s">
        <v>276</v>
      </c>
      <c r="O10" s="140" t="s">
        <v>276</v>
      </c>
      <c r="P10" s="140" t="s">
        <v>174</v>
      </c>
      <c r="Q10" s="140">
        <v>0</v>
      </c>
      <c r="R10" s="140" t="s">
        <v>276</v>
      </c>
      <c r="S10" s="140" t="s">
        <v>276</v>
      </c>
      <c r="T10" s="140" t="s">
        <v>276</v>
      </c>
      <c r="U10" s="140" t="s">
        <v>276</v>
      </c>
      <c r="V10" s="140" t="s">
        <v>276</v>
      </c>
      <c r="W10" s="140"/>
      <c r="X10" s="173" t="s">
        <v>903</v>
      </c>
      <c r="Y10" s="173" t="s">
        <v>1</v>
      </c>
      <c r="Z10" s="174" t="s">
        <v>1</v>
      </c>
      <c r="AA10" s="173" t="s">
        <v>904</v>
      </c>
      <c r="AB10" s="173" t="s">
        <v>1</v>
      </c>
      <c r="AC10" s="174" t="s">
        <v>1</v>
      </c>
      <c r="AD10" s="178" t="s">
        <v>928</v>
      </c>
      <c r="AE10" s="178" t="s">
        <v>928</v>
      </c>
      <c r="AF10" s="174" t="s">
        <v>276</v>
      </c>
    </row>
    <row r="11" spans="2:32" ht="25.5">
      <c r="B11" s="140">
        <v>5</v>
      </c>
      <c r="C11" s="171" t="s">
        <v>289</v>
      </c>
      <c r="D11" s="140" t="s">
        <v>290</v>
      </c>
      <c r="E11" s="140" t="s">
        <v>291</v>
      </c>
      <c r="F11" s="140" t="s">
        <v>292</v>
      </c>
      <c r="G11" s="140" t="s">
        <v>293</v>
      </c>
      <c r="H11" s="156" t="s">
        <v>275</v>
      </c>
      <c r="I11" s="140">
        <v>6871</v>
      </c>
      <c r="J11" s="140">
        <v>162</v>
      </c>
      <c r="K11" s="140">
        <v>2005</v>
      </c>
      <c r="L11" s="140" t="s">
        <v>276</v>
      </c>
      <c r="M11" s="140">
        <v>6</v>
      </c>
      <c r="N11" s="140" t="s">
        <v>276</v>
      </c>
      <c r="O11" s="140">
        <v>14000</v>
      </c>
      <c r="P11" s="140" t="s">
        <v>174</v>
      </c>
      <c r="Q11" s="140">
        <v>7461</v>
      </c>
      <c r="R11" s="140" t="s">
        <v>276</v>
      </c>
      <c r="S11" s="140" t="s">
        <v>276</v>
      </c>
      <c r="T11" s="140" t="s">
        <v>276</v>
      </c>
      <c r="U11" s="140" t="s">
        <v>276</v>
      </c>
      <c r="V11" s="140">
        <v>25000</v>
      </c>
      <c r="W11" s="140">
        <v>120000</v>
      </c>
      <c r="X11" s="141" t="s">
        <v>905</v>
      </c>
      <c r="Y11" s="141" t="s">
        <v>905</v>
      </c>
      <c r="Z11" s="141" t="s">
        <v>909</v>
      </c>
      <c r="AA11" s="176" t="s">
        <v>904</v>
      </c>
      <c r="AB11" s="176" t="s">
        <v>904</v>
      </c>
      <c r="AC11" s="176" t="s">
        <v>904</v>
      </c>
      <c r="AD11" s="178" t="s">
        <v>928</v>
      </c>
      <c r="AE11" s="178" t="s">
        <v>928</v>
      </c>
      <c r="AF11" s="178" t="s">
        <v>928</v>
      </c>
    </row>
    <row r="12" spans="2:32" ht="25.5">
      <c r="B12" s="141">
        <v>6</v>
      </c>
      <c r="C12" s="171" t="s">
        <v>294</v>
      </c>
      <c r="D12" s="140" t="s">
        <v>295</v>
      </c>
      <c r="E12" s="140" t="s">
        <v>296</v>
      </c>
      <c r="F12" s="140" t="s">
        <v>297</v>
      </c>
      <c r="G12" s="140" t="s">
        <v>298</v>
      </c>
      <c r="H12" s="156" t="s">
        <v>275</v>
      </c>
      <c r="I12" s="140">
        <v>2417</v>
      </c>
      <c r="J12" s="140">
        <v>50</v>
      </c>
      <c r="K12" s="140">
        <v>1997</v>
      </c>
      <c r="L12" s="140" t="s">
        <v>276</v>
      </c>
      <c r="M12" s="140">
        <v>9</v>
      </c>
      <c r="N12" s="140" t="s">
        <v>276</v>
      </c>
      <c r="O12" s="140">
        <v>2900</v>
      </c>
      <c r="P12" s="140" t="s">
        <v>299</v>
      </c>
      <c r="Q12" s="140">
        <v>110341</v>
      </c>
      <c r="R12" s="140" t="s">
        <v>276</v>
      </c>
      <c r="S12" s="140" t="s">
        <v>276</v>
      </c>
      <c r="T12" s="140" t="s">
        <v>276</v>
      </c>
      <c r="U12" s="140" t="s">
        <v>276</v>
      </c>
      <c r="V12" s="140" t="s">
        <v>276</v>
      </c>
      <c r="W12" s="140"/>
      <c r="X12" s="141" t="s">
        <v>906</v>
      </c>
      <c r="Y12" s="141" t="s">
        <v>906</v>
      </c>
      <c r="Z12" s="174" t="s">
        <v>1</v>
      </c>
      <c r="AA12" s="176" t="s">
        <v>904</v>
      </c>
      <c r="AB12" s="174" t="s">
        <v>1</v>
      </c>
      <c r="AC12" s="174" t="s">
        <v>1</v>
      </c>
      <c r="AD12" s="178" t="s">
        <v>928</v>
      </c>
      <c r="AE12" s="174" t="s">
        <v>276</v>
      </c>
      <c r="AF12" s="174" t="s">
        <v>276</v>
      </c>
    </row>
    <row r="13" spans="2:32" ht="25.5">
      <c r="B13" s="141">
        <v>7</v>
      </c>
      <c r="C13" s="171" t="s">
        <v>289</v>
      </c>
      <c r="D13" s="140" t="s">
        <v>300</v>
      </c>
      <c r="E13" s="140">
        <v>22</v>
      </c>
      <c r="F13" s="140" t="s">
        <v>301</v>
      </c>
      <c r="G13" s="140" t="s">
        <v>302</v>
      </c>
      <c r="H13" s="156" t="s">
        <v>275</v>
      </c>
      <c r="I13" s="140">
        <v>6842</v>
      </c>
      <c r="J13" s="140">
        <v>160</v>
      </c>
      <c r="K13" s="140">
        <v>1998</v>
      </c>
      <c r="L13" s="140" t="s">
        <v>276</v>
      </c>
      <c r="M13" s="140">
        <v>6</v>
      </c>
      <c r="N13" s="140" t="s">
        <v>276</v>
      </c>
      <c r="O13" s="140">
        <v>12300</v>
      </c>
      <c r="P13" s="140" t="s">
        <v>174</v>
      </c>
      <c r="Q13" s="140">
        <v>22785</v>
      </c>
      <c r="R13" s="140" t="s">
        <v>276</v>
      </c>
      <c r="S13" s="140" t="s">
        <v>276</v>
      </c>
      <c r="T13" s="140" t="s">
        <v>276</v>
      </c>
      <c r="U13" s="140" t="s">
        <v>276</v>
      </c>
      <c r="V13" s="140">
        <v>30000</v>
      </c>
      <c r="W13" s="140">
        <v>60000</v>
      </c>
      <c r="X13" s="141" t="s">
        <v>907</v>
      </c>
      <c r="Y13" s="141" t="s">
        <v>907</v>
      </c>
      <c r="Z13" s="141" t="s">
        <v>907</v>
      </c>
      <c r="AA13" s="176" t="s">
        <v>904</v>
      </c>
      <c r="AB13" s="176" t="s">
        <v>904</v>
      </c>
      <c r="AC13" s="176" t="s">
        <v>904</v>
      </c>
      <c r="AD13" s="178" t="s">
        <v>928</v>
      </c>
      <c r="AE13" s="178" t="s">
        <v>928</v>
      </c>
      <c r="AF13" s="178" t="s">
        <v>928</v>
      </c>
    </row>
    <row r="14" spans="2:32" ht="25.5">
      <c r="B14" s="140">
        <v>8</v>
      </c>
      <c r="C14" s="171" t="s">
        <v>303</v>
      </c>
      <c r="D14" s="140" t="s">
        <v>304</v>
      </c>
      <c r="E14" s="140" t="s">
        <v>305</v>
      </c>
      <c r="F14" s="140" t="s">
        <v>306</v>
      </c>
      <c r="G14" s="140" t="s">
        <v>307</v>
      </c>
      <c r="H14" s="156" t="s">
        <v>275</v>
      </c>
      <c r="I14" s="140">
        <v>2286</v>
      </c>
      <c r="J14" s="140">
        <v>81</v>
      </c>
      <c r="K14" s="140">
        <v>2005</v>
      </c>
      <c r="L14" s="140" t="s">
        <v>276</v>
      </c>
      <c r="M14" s="140">
        <v>9</v>
      </c>
      <c r="N14" s="140" t="s">
        <v>276</v>
      </c>
      <c r="O14" s="140">
        <v>2900</v>
      </c>
      <c r="P14" s="140" t="s">
        <v>174</v>
      </c>
      <c r="Q14" s="140">
        <v>226808</v>
      </c>
      <c r="R14" s="140" t="s">
        <v>276</v>
      </c>
      <c r="S14" s="140" t="s">
        <v>276</v>
      </c>
      <c r="T14" s="140" t="s">
        <v>276</v>
      </c>
      <c r="U14" s="140" t="s">
        <v>276</v>
      </c>
      <c r="V14" s="140" t="s">
        <v>276</v>
      </c>
      <c r="W14" s="140"/>
      <c r="X14" s="141" t="s">
        <v>908</v>
      </c>
      <c r="Y14" s="141" t="s">
        <v>908</v>
      </c>
      <c r="Z14" s="174" t="s">
        <v>1</v>
      </c>
      <c r="AA14" s="176" t="s">
        <v>904</v>
      </c>
      <c r="AB14" s="176" t="s">
        <v>904</v>
      </c>
      <c r="AC14" s="174" t="s">
        <v>1</v>
      </c>
      <c r="AD14" s="178" t="s">
        <v>928</v>
      </c>
      <c r="AE14" s="178" t="s">
        <v>928</v>
      </c>
      <c r="AF14" s="174" t="s">
        <v>276</v>
      </c>
    </row>
    <row r="15" spans="2:32" ht="25.5">
      <c r="B15" s="141">
        <v>9</v>
      </c>
      <c r="C15" s="171" t="s">
        <v>294</v>
      </c>
      <c r="D15" s="140" t="s">
        <v>308</v>
      </c>
      <c r="E15" s="140" t="s">
        <v>309</v>
      </c>
      <c r="F15" s="140">
        <v>2923</v>
      </c>
      <c r="G15" s="140" t="s">
        <v>310</v>
      </c>
      <c r="H15" s="156" t="s">
        <v>285</v>
      </c>
      <c r="I15" s="140">
        <v>0</v>
      </c>
      <c r="J15" s="140">
        <v>0</v>
      </c>
      <c r="K15" s="140">
        <v>1986</v>
      </c>
      <c r="L15" s="140" t="s">
        <v>276</v>
      </c>
      <c r="M15" s="140">
        <v>0</v>
      </c>
      <c r="N15" s="140">
        <v>300</v>
      </c>
      <c r="O15" s="140">
        <v>750</v>
      </c>
      <c r="P15" s="140" t="s">
        <v>174</v>
      </c>
      <c r="Q15" s="140">
        <v>0</v>
      </c>
      <c r="R15" s="140" t="s">
        <v>276</v>
      </c>
      <c r="S15" s="140" t="s">
        <v>276</v>
      </c>
      <c r="T15" s="140" t="s">
        <v>276</v>
      </c>
      <c r="U15" s="140" t="s">
        <v>276</v>
      </c>
      <c r="V15" s="140" t="s">
        <v>276</v>
      </c>
      <c r="W15" s="140"/>
      <c r="X15" s="141" t="s">
        <v>910</v>
      </c>
      <c r="Y15" s="141" t="s">
        <v>1</v>
      </c>
      <c r="Z15" s="174" t="s">
        <v>1</v>
      </c>
      <c r="AA15" s="176" t="s">
        <v>904</v>
      </c>
      <c r="AB15" s="176" t="s">
        <v>1</v>
      </c>
      <c r="AC15" s="174" t="s">
        <v>1</v>
      </c>
      <c r="AD15" s="178" t="s">
        <v>928</v>
      </c>
      <c r="AE15" s="178" t="s">
        <v>928</v>
      </c>
      <c r="AF15" s="174" t="s">
        <v>276</v>
      </c>
    </row>
    <row r="16" spans="2:32" ht="25.5">
      <c r="B16" s="141">
        <v>10</v>
      </c>
      <c r="C16" s="172" t="s">
        <v>521</v>
      </c>
      <c r="D16" s="8" t="s">
        <v>522</v>
      </c>
      <c r="E16" s="8" t="s">
        <v>523</v>
      </c>
      <c r="F16" s="8" t="s">
        <v>524</v>
      </c>
      <c r="G16" s="8" t="s">
        <v>525</v>
      </c>
      <c r="H16" s="8" t="s">
        <v>526</v>
      </c>
      <c r="I16" s="8">
        <v>12763</v>
      </c>
      <c r="J16" s="31"/>
      <c r="K16" s="8">
        <v>1993</v>
      </c>
      <c r="L16" s="8" t="s">
        <v>527</v>
      </c>
      <c r="M16" s="8">
        <v>3</v>
      </c>
      <c r="N16" s="8">
        <v>8260</v>
      </c>
      <c r="O16" s="8">
        <v>16000</v>
      </c>
      <c r="P16" s="8" t="s">
        <v>80</v>
      </c>
      <c r="Q16" s="8"/>
      <c r="R16" s="8"/>
      <c r="S16" s="8"/>
      <c r="T16" s="32"/>
      <c r="U16" s="8"/>
      <c r="V16" s="33"/>
      <c r="W16" s="10">
        <v>12400</v>
      </c>
      <c r="X16" s="10" t="s">
        <v>911</v>
      </c>
      <c r="Y16" s="10" t="s">
        <v>911</v>
      </c>
      <c r="Z16" s="8" t="s">
        <v>912</v>
      </c>
      <c r="AA16" s="176" t="s">
        <v>904</v>
      </c>
      <c r="AB16" s="176" t="s">
        <v>904</v>
      </c>
      <c r="AC16" s="176" t="s">
        <v>904</v>
      </c>
      <c r="AD16" s="178" t="s">
        <v>928</v>
      </c>
      <c r="AE16" s="178" t="s">
        <v>928</v>
      </c>
      <c r="AF16" s="178" t="s">
        <v>928</v>
      </c>
    </row>
    <row r="17" spans="2:32" ht="25.5">
      <c r="B17" s="140">
        <v>11</v>
      </c>
      <c r="C17" s="172" t="s">
        <v>521</v>
      </c>
      <c r="D17" s="8" t="s">
        <v>528</v>
      </c>
      <c r="E17" s="8" t="s">
        <v>529</v>
      </c>
      <c r="F17" s="8" t="s">
        <v>530</v>
      </c>
      <c r="G17" s="8" t="s">
        <v>531</v>
      </c>
      <c r="H17" s="8" t="s">
        <v>526</v>
      </c>
      <c r="I17" s="8">
        <v>1896</v>
      </c>
      <c r="J17" s="8"/>
      <c r="K17" s="8">
        <v>1996</v>
      </c>
      <c r="L17" s="8" t="s">
        <v>532</v>
      </c>
      <c r="M17" s="8">
        <v>6</v>
      </c>
      <c r="N17" s="8">
        <v>925</v>
      </c>
      <c r="O17" s="8">
        <v>2575</v>
      </c>
      <c r="P17" s="8" t="s">
        <v>80</v>
      </c>
      <c r="Q17" s="8"/>
      <c r="R17" s="8" t="s">
        <v>533</v>
      </c>
      <c r="S17" s="8"/>
      <c r="T17" s="34"/>
      <c r="U17" s="8"/>
      <c r="V17" s="33"/>
      <c r="W17" s="10">
        <v>4800</v>
      </c>
      <c r="X17" s="10" t="s">
        <v>913</v>
      </c>
      <c r="Y17" s="10" t="s">
        <v>913</v>
      </c>
      <c r="Z17" s="8" t="s">
        <v>912</v>
      </c>
      <c r="AA17" s="176" t="s">
        <v>904</v>
      </c>
      <c r="AB17" s="176" t="s">
        <v>904</v>
      </c>
      <c r="AC17" s="176" t="s">
        <v>904</v>
      </c>
      <c r="AD17" s="178" t="s">
        <v>928</v>
      </c>
      <c r="AE17" s="178" t="s">
        <v>928</v>
      </c>
      <c r="AF17" s="178" t="s">
        <v>928</v>
      </c>
    </row>
    <row r="18" spans="2:32" ht="25.5">
      <c r="B18" s="141">
        <v>12</v>
      </c>
      <c r="C18" s="172" t="s">
        <v>521</v>
      </c>
      <c r="D18" s="8" t="s">
        <v>522</v>
      </c>
      <c r="E18" s="8">
        <v>1622</v>
      </c>
      <c r="F18" s="35" t="s">
        <v>534</v>
      </c>
      <c r="G18" s="8" t="s">
        <v>535</v>
      </c>
      <c r="H18" s="8" t="s">
        <v>536</v>
      </c>
      <c r="I18" s="8">
        <v>10888</v>
      </c>
      <c r="J18" s="8"/>
      <c r="K18" s="8">
        <v>1985</v>
      </c>
      <c r="L18" s="8" t="s">
        <v>537</v>
      </c>
      <c r="M18" s="8">
        <v>2</v>
      </c>
      <c r="N18" s="8">
        <v>16000</v>
      </c>
      <c r="O18" s="8">
        <v>16000</v>
      </c>
      <c r="P18" s="8" t="s">
        <v>80</v>
      </c>
      <c r="Q18" s="8"/>
      <c r="R18" s="8"/>
      <c r="S18" s="8"/>
      <c r="T18" s="34"/>
      <c r="U18" s="8"/>
      <c r="V18" s="33"/>
      <c r="W18" s="10">
        <v>4700</v>
      </c>
      <c r="X18" s="10" t="s">
        <v>914</v>
      </c>
      <c r="Y18" s="10" t="s">
        <v>914</v>
      </c>
      <c r="Z18" s="8" t="s">
        <v>912</v>
      </c>
      <c r="AA18" s="176" t="s">
        <v>904</v>
      </c>
      <c r="AB18" s="176" t="s">
        <v>904</v>
      </c>
      <c r="AC18" s="176" t="s">
        <v>904</v>
      </c>
      <c r="AD18" s="178" t="s">
        <v>928</v>
      </c>
      <c r="AE18" s="178" t="s">
        <v>928</v>
      </c>
      <c r="AF18" s="178" t="s">
        <v>928</v>
      </c>
    </row>
    <row r="19" spans="2:32" ht="25.5">
      <c r="B19" s="141">
        <v>13</v>
      </c>
      <c r="C19" s="172" t="s">
        <v>521</v>
      </c>
      <c r="D19" s="8" t="s">
        <v>538</v>
      </c>
      <c r="E19" s="8" t="s">
        <v>539</v>
      </c>
      <c r="F19" s="8">
        <v>1882</v>
      </c>
      <c r="G19" s="8" t="s">
        <v>540</v>
      </c>
      <c r="H19" s="8" t="s">
        <v>541</v>
      </c>
      <c r="I19" s="8">
        <v>4562</v>
      </c>
      <c r="J19" s="8"/>
      <c r="K19" s="8">
        <v>1993</v>
      </c>
      <c r="L19" s="8" t="s">
        <v>542</v>
      </c>
      <c r="M19" s="8">
        <v>2</v>
      </c>
      <c r="N19" s="8">
        <v>20000</v>
      </c>
      <c r="O19" s="8">
        <v>5745</v>
      </c>
      <c r="P19" s="8" t="s">
        <v>80</v>
      </c>
      <c r="Q19" s="8"/>
      <c r="R19" s="8"/>
      <c r="S19" s="8"/>
      <c r="T19" s="36"/>
      <c r="U19" s="8"/>
      <c r="V19" s="33"/>
      <c r="W19" s="10"/>
      <c r="X19" s="10" t="s">
        <v>903</v>
      </c>
      <c r="Y19" s="10" t="s">
        <v>903</v>
      </c>
      <c r="Z19" s="8" t="s">
        <v>1</v>
      </c>
      <c r="AA19" s="176" t="s">
        <v>904</v>
      </c>
      <c r="AB19" s="176" t="s">
        <v>904</v>
      </c>
      <c r="AC19" s="8" t="s">
        <v>1</v>
      </c>
      <c r="AD19" s="178" t="s">
        <v>928</v>
      </c>
      <c r="AE19" s="178" t="s">
        <v>928</v>
      </c>
      <c r="AF19" s="8" t="s">
        <v>1</v>
      </c>
    </row>
    <row r="20" spans="2:32" ht="25.5">
      <c r="B20" s="140">
        <v>14</v>
      </c>
      <c r="C20" s="172" t="s">
        <v>521</v>
      </c>
      <c r="D20" s="8" t="s">
        <v>538</v>
      </c>
      <c r="E20" s="8" t="s">
        <v>543</v>
      </c>
      <c r="F20" s="8">
        <v>555919</v>
      </c>
      <c r="G20" s="8" t="s">
        <v>544</v>
      </c>
      <c r="H20" s="8" t="s">
        <v>541</v>
      </c>
      <c r="I20" s="8">
        <v>3120</v>
      </c>
      <c r="J20" s="8"/>
      <c r="K20" s="8">
        <v>1986</v>
      </c>
      <c r="L20" s="8" t="s">
        <v>545</v>
      </c>
      <c r="M20" s="8">
        <v>1</v>
      </c>
      <c r="N20" s="8" t="s">
        <v>1</v>
      </c>
      <c r="O20" s="8">
        <v>2955</v>
      </c>
      <c r="P20" s="8" t="s">
        <v>80</v>
      </c>
      <c r="Q20" s="8"/>
      <c r="R20" s="8"/>
      <c r="S20" s="8"/>
      <c r="T20" s="36"/>
      <c r="U20" s="8"/>
      <c r="V20" s="33"/>
      <c r="W20" s="10"/>
      <c r="X20" s="10" t="s">
        <v>903</v>
      </c>
      <c r="Y20" s="10" t="s">
        <v>903</v>
      </c>
      <c r="Z20" s="8" t="s">
        <v>1</v>
      </c>
      <c r="AA20" s="176" t="s">
        <v>904</v>
      </c>
      <c r="AB20" s="176" t="s">
        <v>904</v>
      </c>
      <c r="AC20" s="8" t="s">
        <v>1</v>
      </c>
      <c r="AD20" s="178" t="s">
        <v>928</v>
      </c>
      <c r="AE20" s="178" t="s">
        <v>928</v>
      </c>
      <c r="AF20" s="8" t="s">
        <v>1</v>
      </c>
    </row>
    <row r="21" spans="2:32" ht="25.5">
      <c r="B21" s="141">
        <v>15</v>
      </c>
      <c r="C21" s="172" t="s">
        <v>521</v>
      </c>
      <c r="D21" s="8" t="s">
        <v>546</v>
      </c>
      <c r="E21" s="8"/>
      <c r="F21" s="8">
        <v>632161780</v>
      </c>
      <c r="G21" s="8" t="s">
        <v>547</v>
      </c>
      <c r="H21" s="8" t="s">
        <v>548</v>
      </c>
      <c r="I21" s="8">
        <v>0</v>
      </c>
      <c r="J21" s="8"/>
      <c r="K21" s="8"/>
      <c r="L21" s="8" t="s">
        <v>549</v>
      </c>
      <c r="M21" s="8">
        <v>0</v>
      </c>
      <c r="N21" s="8">
        <v>4000</v>
      </c>
      <c r="O21" s="8">
        <v>5170</v>
      </c>
      <c r="P21" s="8" t="s">
        <v>80</v>
      </c>
      <c r="Q21" s="8"/>
      <c r="R21" s="8"/>
      <c r="S21" s="8"/>
      <c r="T21" s="36"/>
      <c r="U21" s="8"/>
      <c r="V21" s="33"/>
      <c r="W21" s="10"/>
      <c r="X21" s="10" t="s">
        <v>903</v>
      </c>
      <c r="Y21" s="10" t="s">
        <v>1</v>
      </c>
      <c r="Z21" s="8" t="s">
        <v>1</v>
      </c>
      <c r="AA21" s="176" t="s">
        <v>904</v>
      </c>
      <c r="AB21" s="176" t="s">
        <v>1</v>
      </c>
      <c r="AC21" s="8" t="s">
        <v>1</v>
      </c>
      <c r="AD21" s="178" t="s">
        <v>928</v>
      </c>
      <c r="AE21" s="178" t="s">
        <v>928</v>
      </c>
      <c r="AF21" s="8" t="s">
        <v>1</v>
      </c>
    </row>
    <row r="22" spans="2:32" ht="25.5">
      <c r="B22" s="141">
        <v>16</v>
      </c>
      <c r="C22" s="172" t="s">
        <v>521</v>
      </c>
      <c r="D22" s="8" t="s">
        <v>546</v>
      </c>
      <c r="E22" s="8"/>
      <c r="F22" s="8">
        <v>14190</v>
      </c>
      <c r="G22" s="8" t="s">
        <v>550</v>
      </c>
      <c r="H22" s="8" t="s">
        <v>548</v>
      </c>
      <c r="I22" s="8">
        <v>0</v>
      </c>
      <c r="J22" s="31"/>
      <c r="K22" s="8"/>
      <c r="L22" s="8" t="s">
        <v>551</v>
      </c>
      <c r="M22" s="8">
        <v>0</v>
      </c>
      <c r="N22" s="8">
        <v>4500</v>
      </c>
      <c r="O22" s="8">
        <v>6140</v>
      </c>
      <c r="P22" s="8" t="s">
        <v>80</v>
      </c>
      <c r="Q22" s="8"/>
      <c r="R22" s="8"/>
      <c r="S22" s="8"/>
      <c r="T22" s="36"/>
      <c r="U22" s="8"/>
      <c r="V22" s="33"/>
      <c r="W22" s="10"/>
      <c r="X22" s="10" t="s">
        <v>903</v>
      </c>
      <c r="Y22" s="10" t="s">
        <v>1</v>
      </c>
      <c r="Z22" s="8" t="s">
        <v>1</v>
      </c>
      <c r="AA22" s="176" t="s">
        <v>904</v>
      </c>
      <c r="AB22" s="176" t="s">
        <v>1</v>
      </c>
      <c r="AC22" s="8" t="s">
        <v>1</v>
      </c>
      <c r="AD22" s="178" t="s">
        <v>928</v>
      </c>
      <c r="AE22" s="178" t="s">
        <v>928</v>
      </c>
      <c r="AF22" s="8" t="s">
        <v>1</v>
      </c>
    </row>
    <row r="23" spans="2:32" ht="25.5">
      <c r="B23" s="140">
        <v>17</v>
      </c>
      <c r="C23" s="172" t="s">
        <v>521</v>
      </c>
      <c r="D23" s="8" t="s">
        <v>546</v>
      </c>
      <c r="E23" s="8" t="s">
        <v>552</v>
      </c>
      <c r="F23" s="8">
        <v>5183</v>
      </c>
      <c r="G23" s="8" t="s">
        <v>553</v>
      </c>
      <c r="H23" s="8" t="s">
        <v>548</v>
      </c>
      <c r="I23" s="8"/>
      <c r="J23" s="8"/>
      <c r="K23" s="8">
        <v>0</v>
      </c>
      <c r="L23" s="8" t="s">
        <v>554</v>
      </c>
      <c r="M23" s="8">
        <v>0</v>
      </c>
      <c r="N23" s="8">
        <v>3500</v>
      </c>
      <c r="O23" s="8">
        <v>4900</v>
      </c>
      <c r="P23" s="8" t="s">
        <v>80</v>
      </c>
      <c r="Q23" s="8"/>
      <c r="R23" s="8"/>
      <c r="S23" s="8"/>
      <c r="T23" s="36"/>
      <c r="U23" s="8"/>
      <c r="V23" s="33"/>
      <c r="W23" s="10"/>
      <c r="X23" s="10" t="s">
        <v>903</v>
      </c>
      <c r="Y23" s="10" t="s">
        <v>1</v>
      </c>
      <c r="Z23" s="8" t="s">
        <v>1</v>
      </c>
      <c r="AA23" s="176" t="s">
        <v>904</v>
      </c>
      <c r="AB23" s="176" t="s">
        <v>1</v>
      </c>
      <c r="AC23" s="8" t="s">
        <v>1</v>
      </c>
      <c r="AD23" s="178" t="s">
        <v>928</v>
      </c>
      <c r="AE23" s="178" t="s">
        <v>928</v>
      </c>
      <c r="AF23" s="8" t="s">
        <v>1</v>
      </c>
    </row>
    <row r="24" spans="2:32" ht="25.5">
      <c r="B24" s="141">
        <v>18</v>
      </c>
      <c r="C24" s="172" t="s">
        <v>521</v>
      </c>
      <c r="D24" s="8" t="s">
        <v>555</v>
      </c>
      <c r="E24" s="8"/>
      <c r="F24" s="8" t="s">
        <v>556</v>
      </c>
      <c r="G24" s="8" t="s">
        <v>557</v>
      </c>
      <c r="H24" s="8" t="s">
        <v>558</v>
      </c>
      <c r="I24" s="8"/>
      <c r="J24" s="8"/>
      <c r="K24" s="8">
        <v>2006</v>
      </c>
      <c r="L24" s="8" t="s">
        <v>559</v>
      </c>
      <c r="M24" s="8">
        <v>0</v>
      </c>
      <c r="N24" s="8"/>
      <c r="O24" s="8">
        <v>2000</v>
      </c>
      <c r="P24" s="8" t="s">
        <v>80</v>
      </c>
      <c r="Q24" s="8"/>
      <c r="R24" s="8"/>
      <c r="S24" s="8"/>
      <c r="T24" s="36"/>
      <c r="U24" s="8"/>
      <c r="V24" s="33"/>
      <c r="W24" s="10"/>
      <c r="X24" s="10" t="s">
        <v>915</v>
      </c>
      <c r="Y24" s="8" t="s">
        <v>915</v>
      </c>
      <c r="Z24" s="8" t="s">
        <v>1</v>
      </c>
      <c r="AA24" s="176" t="s">
        <v>904</v>
      </c>
      <c r="AB24" s="8" t="s">
        <v>1</v>
      </c>
      <c r="AC24" s="8" t="s">
        <v>1</v>
      </c>
      <c r="AD24" s="178" t="s">
        <v>928</v>
      </c>
      <c r="AE24" s="8" t="s">
        <v>1</v>
      </c>
      <c r="AF24" s="8" t="s">
        <v>1</v>
      </c>
    </row>
    <row r="25" spans="2:32" ht="25.5">
      <c r="B25" s="141">
        <v>19</v>
      </c>
      <c r="C25" s="172" t="s">
        <v>521</v>
      </c>
      <c r="D25" s="8" t="s">
        <v>560</v>
      </c>
      <c r="E25" s="8" t="s">
        <v>561</v>
      </c>
      <c r="F25" s="8" t="s">
        <v>562</v>
      </c>
      <c r="G25" s="8" t="s">
        <v>563</v>
      </c>
      <c r="H25" s="8" t="s">
        <v>564</v>
      </c>
      <c r="I25" s="8">
        <v>2000</v>
      </c>
      <c r="J25" s="8"/>
      <c r="K25" s="8">
        <v>2005</v>
      </c>
      <c r="L25" s="8" t="s">
        <v>565</v>
      </c>
      <c r="M25" s="8">
        <v>5</v>
      </c>
      <c r="N25" s="8"/>
      <c r="O25" s="8">
        <v>1920</v>
      </c>
      <c r="P25" s="8" t="s">
        <v>80</v>
      </c>
      <c r="Q25" s="8"/>
      <c r="R25" s="8" t="s">
        <v>566</v>
      </c>
      <c r="S25" s="8"/>
      <c r="T25" s="34"/>
      <c r="U25" s="8"/>
      <c r="V25" s="33"/>
      <c r="W25" s="10">
        <v>7800</v>
      </c>
      <c r="X25" s="10" t="s">
        <v>916</v>
      </c>
      <c r="Y25" s="10" t="s">
        <v>916</v>
      </c>
      <c r="Z25" s="10" t="s">
        <v>916</v>
      </c>
      <c r="AA25" s="176" t="s">
        <v>904</v>
      </c>
      <c r="AB25" s="176" t="s">
        <v>904</v>
      </c>
      <c r="AC25" s="176" t="s">
        <v>904</v>
      </c>
      <c r="AD25" s="178" t="s">
        <v>928</v>
      </c>
      <c r="AE25" s="178" t="s">
        <v>928</v>
      </c>
      <c r="AF25" s="178" t="s">
        <v>928</v>
      </c>
    </row>
    <row r="26" spans="2:32" ht="25.5">
      <c r="B26" s="140">
        <v>20</v>
      </c>
      <c r="C26" s="172" t="s">
        <v>521</v>
      </c>
      <c r="D26" s="8" t="s">
        <v>304</v>
      </c>
      <c r="E26" s="8" t="s">
        <v>305</v>
      </c>
      <c r="F26" s="8" t="s">
        <v>567</v>
      </c>
      <c r="G26" s="8" t="s">
        <v>568</v>
      </c>
      <c r="H26" s="8" t="s">
        <v>526</v>
      </c>
      <c r="I26" s="8">
        <v>2800</v>
      </c>
      <c r="J26" s="31"/>
      <c r="K26" s="8">
        <v>2005</v>
      </c>
      <c r="L26" s="8"/>
      <c r="M26" s="8">
        <v>3</v>
      </c>
      <c r="N26" s="8">
        <v>1415</v>
      </c>
      <c r="O26" s="37"/>
      <c r="P26" s="8" t="s">
        <v>80</v>
      </c>
      <c r="Q26" s="37"/>
      <c r="R26" s="8" t="s">
        <v>566</v>
      </c>
      <c r="S26" s="37"/>
      <c r="T26" s="34"/>
      <c r="U26" s="37"/>
      <c r="V26" s="33"/>
      <c r="W26" s="10">
        <v>11800</v>
      </c>
      <c r="X26" s="10" t="s">
        <v>917</v>
      </c>
      <c r="Y26" s="10" t="s">
        <v>917</v>
      </c>
      <c r="Z26" s="10" t="s">
        <v>917</v>
      </c>
      <c r="AA26" s="176" t="s">
        <v>904</v>
      </c>
      <c r="AB26" s="176" t="s">
        <v>904</v>
      </c>
      <c r="AC26" s="176" t="s">
        <v>904</v>
      </c>
      <c r="AD26" s="178" t="s">
        <v>928</v>
      </c>
      <c r="AE26" s="178" t="s">
        <v>928</v>
      </c>
      <c r="AF26" s="178" t="s">
        <v>928</v>
      </c>
    </row>
    <row r="27" spans="2:32" ht="38.25">
      <c r="B27" s="141">
        <v>21</v>
      </c>
      <c r="C27" s="172" t="s">
        <v>521</v>
      </c>
      <c r="D27" s="8" t="s">
        <v>569</v>
      </c>
      <c r="E27" s="8"/>
      <c r="F27" s="8" t="s">
        <v>570</v>
      </c>
      <c r="G27" s="8" t="s">
        <v>571</v>
      </c>
      <c r="H27" s="8" t="s">
        <v>572</v>
      </c>
      <c r="I27" s="8"/>
      <c r="J27" s="8"/>
      <c r="K27" s="8">
        <v>2013</v>
      </c>
      <c r="L27" s="8"/>
      <c r="M27" s="8">
        <v>0</v>
      </c>
      <c r="N27" s="8">
        <v>6000</v>
      </c>
      <c r="O27" s="37"/>
      <c r="P27" s="8" t="s">
        <v>80</v>
      </c>
      <c r="Q27" s="37"/>
      <c r="R27" s="37"/>
      <c r="S27" s="37"/>
      <c r="T27" s="36"/>
      <c r="U27" s="37"/>
      <c r="V27" s="33"/>
      <c r="W27" s="10">
        <v>23500</v>
      </c>
      <c r="X27" s="10" t="s">
        <v>918</v>
      </c>
      <c r="Y27" s="37" t="s">
        <v>1</v>
      </c>
      <c r="Z27" s="37" t="s">
        <v>918</v>
      </c>
      <c r="AA27" s="176" t="s">
        <v>904</v>
      </c>
      <c r="AB27" s="37" t="s">
        <v>1</v>
      </c>
      <c r="AC27" s="176" t="s">
        <v>904</v>
      </c>
      <c r="AD27" s="178" t="s">
        <v>928</v>
      </c>
      <c r="AE27" s="37" t="s">
        <v>1</v>
      </c>
      <c r="AF27" s="178" t="s">
        <v>928</v>
      </c>
    </row>
    <row r="28" spans="2:32" ht="25.5">
      <c r="B28" s="141">
        <v>22</v>
      </c>
      <c r="C28" s="172" t="s">
        <v>521</v>
      </c>
      <c r="D28" s="38" t="s">
        <v>573</v>
      </c>
      <c r="E28" s="38" t="s">
        <v>574</v>
      </c>
      <c r="F28" s="38" t="s">
        <v>575</v>
      </c>
      <c r="G28" s="38"/>
      <c r="H28" s="38" t="s">
        <v>576</v>
      </c>
      <c r="I28" s="38"/>
      <c r="J28" s="8"/>
      <c r="K28" s="38">
        <v>1999</v>
      </c>
      <c r="L28" s="8"/>
      <c r="M28" s="8">
        <v>1</v>
      </c>
      <c r="N28" s="8" t="s">
        <v>577</v>
      </c>
      <c r="O28" s="37">
        <v>5400</v>
      </c>
      <c r="P28" s="8" t="s">
        <v>80</v>
      </c>
      <c r="Q28" s="37"/>
      <c r="R28" s="37"/>
      <c r="S28" s="37"/>
      <c r="T28" s="36"/>
      <c r="U28" s="37"/>
      <c r="V28" s="33"/>
      <c r="W28" s="10"/>
      <c r="X28" s="10" t="s">
        <v>919</v>
      </c>
      <c r="Y28" s="10" t="s">
        <v>919</v>
      </c>
      <c r="Z28" s="37" t="s">
        <v>1</v>
      </c>
      <c r="AA28" s="176" t="s">
        <v>904</v>
      </c>
      <c r="AB28" s="176" t="s">
        <v>904</v>
      </c>
      <c r="AC28" s="37" t="s">
        <v>1</v>
      </c>
      <c r="AD28" s="178" t="s">
        <v>928</v>
      </c>
      <c r="AE28" s="178" t="s">
        <v>928</v>
      </c>
      <c r="AF28" s="37" t="s">
        <v>1</v>
      </c>
    </row>
    <row r="29" spans="2:32" ht="25.5">
      <c r="B29" s="140">
        <v>23</v>
      </c>
      <c r="C29" s="172" t="s">
        <v>521</v>
      </c>
      <c r="D29" s="8" t="s">
        <v>304</v>
      </c>
      <c r="E29" s="8" t="s">
        <v>578</v>
      </c>
      <c r="F29" s="8" t="s">
        <v>579</v>
      </c>
      <c r="G29" s="8" t="s">
        <v>935</v>
      </c>
      <c r="H29" s="8" t="s">
        <v>526</v>
      </c>
      <c r="I29" s="8">
        <v>1248</v>
      </c>
      <c r="J29" s="8"/>
      <c r="K29" s="8">
        <v>1993</v>
      </c>
      <c r="L29" s="39" t="s">
        <v>580</v>
      </c>
      <c r="M29" s="8">
        <v>2</v>
      </c>
      <c r="N29" s="30">
        <v>1926</v>
      </c>
      <c r="O29" s="8"/>
      <c r="P29" s="8" t="s">
        <v>80</v>
      </c>
      <c r="Q29" s="8"/>
      <c r="R29" s="8"/>
      <c r="S29" s="8"/>
      <c r="T29" s="8"/>
      <c r="U29" s="8"/>
      <c r="V29" s="33"/>
      <c r="W29" s="19">
        <v>6600</v>
      </c>
      <c r="X29" s="8" t="s">
        <v>920</v>
      </c>
      <c r="Y29" s="8" t="s">
        <v>920</v>
      </c>
      <c r="Z29" s="8" t="s">
        <v>920</v>
      </c>
      <c r="AA29" s="176" t="s">
        <v>904</v>
      </c>
      <c r="AB29" s="176" t="s">
        <v>904</v>
      </c>
      <c r="AC29" s="176" t="s">
        <v>904</v>
      </c>
      <c r="AD29" s="178" t="s">
        <v>928</v>
      </c>
      <c r="AE29" s="178" t="s">
        <v>928</v>
      </c>
      <c r="AF29" s="178" t="s">
        <v>928</v>
      </c>
    </row>
    <row r="30" spans="2:32" ht="25.5">
      <c r="B30" s="141">
        <v>24</v>
      </c>
      <c r="C30" s="172" t="s">
        <v>521</v>
      </c>
      <c r="D30" s="8" t="s">
        <v>936</v>
      </c>
      <c r="E30" s="8" t="s">
        <v>581</v>
      </c>
      <c r="F30" s="8" t="s">
        <v>582</v>
      </c>
      <c r="G30" s="8" t="s">
        <v>583</v>
      </c>
      <c r="H30" s="8" t="s">
        <v>526</v>
      </c>
      <c r="I30" s="8">
        <v>2198</v>
      </c>
      <c r="J30" s="8"/>
      <c r="K30" s="8">
        <v>2007</v>
      </c>
      <c r="L30" s="40" t="s">
        <v>584</v>
      </c>
      <c r="M30" s="8">
        <v>3</v>
      </c>
      <c r="N30" s="30">
        <v>1320</v>
      </c>
      <c r="O30" s="8">
        <v>1980</v>
      </c>
      <c r="P30" s="8" t="s">
        <v>80</v>
      </c>
      <c r="Q30" s="8"/>
      <c r="R30" s="8" t="s">
        <v>566</v>
      </c>
      <c r="S30" s="8"/>
      <c r="T30" s="8"/>
      <c r="U30" s="8"/>
      <c r="V30" s="33"/>
      <c r="W30" s="19">
        <v>19000</v>
      </c>
      <c r="X30" s="8" t="s">
        <v>921</v>
      </c>
      <c r="Y30" s="8" t="s">
        <v>921</v>
      </c>
      <c r="Z30" s="8" t="s">
        <v>921</v>
      </c>
      <c r="AA30" s="176" t="s">
        <v>904</v>
      </c>
      <c r="AB30" s="176" t="s">
        <v>904</v>
      </c>
      <c r="AC30" s="176" t="s">
        <v>904</v>
      </c>
      <c r="AD30" s="178" t="s">
        <v>928</v>
      </c>
      <c r="AE30" s="178" t="s">
        <v>928</v>
      </c>
      <c r="AF30" s="178" t="s">
        <v>928</v>
      </c>
    </row>
    <row r="31" spans="2:32" ht="25.5">
      <c r="B31" s="141">
        <v>25</v>
      </c>
      <c r="C31" s="172" t="s">
        <v>521</v>
      </c>
      <c r="D31" s="8" t="s">
        <v>585</v>
      </c>
      <c r="E31" s="8" t="s">
        <v>586</v>
      </c>
      <c r="F31" s="8" t="s">
        <v>587</v>
      </c>
      <c r="G31" s="8" t="s">
        <v>588</v>
      </c>
      <c r="H31" s="8" t="s">
        <v>589</v>
      </c>
      <c r="I31" s="8">
        <v>6871</v>
      </c>
      <c r="J31" s="8"/>
      <c r="K31" s="8">
        <v>2002</v>
      </c>
      <c r="L31" s="40"/>
      <c r="M31" s="8">
        <v>2</v>
      </c>
      <c r="N31" s="30"/>
      <c r="O31" s="8"/>
      <c r="P31" s="8" t="s">
        <v>80</v>
      </c>
      <c r="Q31" s="8"/>
      <c r="R31" s="8"/>
      <c r="S31" s="8"/>
      <c r="T31" s="8"/>
      <c r="U31" s="8"/>
      <c r="V31" s="33"/>
      <c r="W31" s="19">
        <v>23400</v>
      </c>
      <c r="X31" s="8" t="s">
        <v>922</v>
      </c>
      <c r="Y31" s="8" t="s">
        <v>922</v>
      </c>
      <c r="Z31" s="8" t="s">
        <v>922</v>
      </c>
      <c r="AA31" s="176" t="s">
        <v>904</v>
      </c>
      <c r="AB31" s="176" t="s">
        <v>904</v>
      </c>
      <c r="AC31" s="176" t="s">
        <v>904</v>
      </c>
      <c r="AD31" s="178" t="s">
        <v>928</v>
      </c>
      <c r="AE31" s="178" t="s">
        <v>928</v>
      </c>
      <c r="AF31" s="178" t="s">
        <v>928</v>
      </c>
    </row>
    <row r="32" spans="2:32" ht="25.5">
      <c r="B32" s="140">
        <v>26</v>
      </c>
      <c r="C32" s="172" t="s">
        <v>521</v>
      </c>
      <c r="D32" s="8" t="s">
        <v>590</v>
      </c>
      <c r="E32" s="8" t="s">
        <v>591</v>
      </c>
      <c r="F32" s="8" t="s">
        <v>592</v>
      </c>
      <c r="G32" s="8" t="s">
        <v>593</v>
      </c>
      <c r="H32" s="8" t="s">
        <v>594</v>
      </c>
      <c r="I32" s="8">
        <v>3920</v>
      </c>
      <c r="J32" s="8"/>
      <c r="K32" s="8">
        <v>2008</v>
      </c>
      <c r="L32" s="40" t="s">
        <v>595</v>
      </c>
      <c r="M32" s="8">
        <v>2</v>
      </c>
      <c r="N32" s="30">
        <v>8215</v>
      </c>
      <c r="O32" s="8">
        <v>17500</v>
      </c>
      <c r="P32" s="8" t="s">
        <v>80</v>
      </c>
      <c r="Q32" s="8"/>
      <c r="R32" s="8" t="s">
        <v>566</v>
      </c>
      <c r="S32" s="8"/>
      <c r="T32" s="8"/>
      <c r="U32" s="8"/>
      <c r="V32" s="33"/>
      <c r="W32" s="19">
        <v>39300</v>
      </c>
      <c r="X32" s="8" t="s">
        <v>923</v>
      </c>
      <c r="Y32" s="194" t="s">
        <v>924</v>
      </c>
      <c r="Z32" s="194" t="s">
        <v>924</v>
      </c>
      <c r="AA32" s="176" t="s">
        <v>904</v>
      </c>
      <c r="AB32" s="176" t="s">
        <v>904</v>
      </c>
      <c r="AC32" s="176" t="s">
        <v>904</v>
      </c>
      <c r="AD32" s="178" t="s">
        <v>928</v>
      </c>
      <c r="AE32" s="178" t="s">
        <v>928</v>
      </c>
      <c r="AF32" s="178" t="s">
        <v>928</v>
      </c>
    </row>
    <row r="33" spans="2:32" ht="25.5">
      <c r="B33" s="141">
        <v>27</v>
      </c>
      <c r="C33" s="172" t="s">
        <v>521</v>
      </c>
      <c r="D33" s="8" t="s">
        <v>596</v>
      </c>
      <c r="E33" s="8" t="s">
        <v>597</v>
      </c>
      <c r="F33" s="8" t="s">
        <v>598</v>
      </c>
      <c r="G33" s="8"/>
      <c r="H33" s="8" t="s">
        <v>599</v>
      </c>
      <c r="I33" s="8"/>
      <c r="J33" s="8"/>
      <c r="K33" s="8">
        <v>1995</v>
      </c>
      <c r="L33" s="8"/>
      <c r="M33" s="8">
        <v>1</v>
      </c>
      <c r="N33" s="8"/>
      <c r="O33" s="8"/>
      <c r="P33" s="8" t="s">
        <v>80</v>
      </c>
      <c r="Q33" s="8"/>
      <c r="R33" s="8" t="s">
        <v>566</v>
      </c>
      <c r="S33" s="8"/>
      <c r="T33" s="36"/>
      <c r="U33" s="8"/>
      <c r="V33" s="33"/>
      <c r="W33" s="10">
        <v>33400</v>
      </c>
      <c r="X33" s="10" t="s">
        <v>925</v>
      </c>
      <c r="Y33" s="8" t="s">
        <v>925</v>
      </c>
      <c r="Z33" s="8" t="s">
        <v>937</v>
      </c>
      <c r="AA33" s="176" t="s">
        <v>904</v>
      </c>
      <c r="AB33" s="176" t="s">
        <v>904</v>
      </c>
      <c r="AC33" s="176" t="s">
        <v>904</v>
      </c>
      <c r="AD33" s="178" t="s">
        <v>928</v>
      </c>
      <c r="AE33" s="178" t="s">
        <v>928</v>
      </c>
      <c r="AF33" s="178" t="s">
        <v>928</v>
      </c>
    </row>
    <row r="34" spans="2:32" ht="25.5">
      <c r="B34" s="141">
        <v>28</v>
      </c>
      <c r="C34" s="172" t="s">
        <v>521</v>
      </c>
      <c r="D34" s="8" t="s">
        <v>600</v>
      </c>
      <c r="E34" s="8" t="s">
        <v>601</v>
      </c>
      <c r="F34" s="8" t="s">
        <v>602</v>
      </c>
      <c r="G34" s="8"/>
      <c r="H34" s="8" t="s">
        <v>603</v>
      </c>
      <c r="I34" s="8">
        <v>4500</v>
      </c>
      <c r="J34" s="8"/>
      <c r="K34" s="8">
        <v>2015</v>
      </c>
      <c r="L34" s="8"/>
      <c r="M34" s="8">
        <v>1</v>
      </c>
      <c r="N34" s="8">
        <v>1500</v>
      </c>
      <c r="O34" s="8"/>
      <c r="P34" s="8" t="s">
        <v>80</v>
      </c>
      <c r="Q34" s="8"/>
      <c r="R34" s="8"/>
      <c r="S34" s="8"/>
      <c r="T34" s="36"/>
      <c r="U34" s="8"/>
      <c r="V34" s="33"/>
      <c r="W34" s="10">
        <v>180000</v>
      </c>
      <c r="X34" s="10" t="s">
        <v>926</v>
      </c>
      <c r="Y34" s="8" t="s">
        <v>926</v>
      </c>
      <c r="Z34" s="8" t="s">
        <v>926</v>
      </c>
      <c r="AA34" s="176" t="s">
        <v>904</v>
      </c>
      <c r="AB34" s="176" t="s">
        <v>904</v>
      </c>
      <c r="AC34" s="176" t="s">
        <v>904</v>
      </c>
      <c r="AD34" s="178" t="s">
        <v>928</v>
      </c>
      <c r="AE34" s="178" t="s">
        <v>928</v>
      </c>
      <c r="AF34" s="178" t="s">
        <v>928</v>
      </c>
    </row>
    <row r="35" spans="2:32" ht="25.5">
      <c r="B35" s="140">
        <v>29</v>
      </c>
      <c r="C35" s="172" t="s">
        <v>521</v>
      </c>
      <c r="D35" s="8" t="s">
        <v>604</v>
      </c>
      <c r="E35" s="8" t="s">
        <v>605</v>
      </c>
      <c r="F35" s="8" t="s">
        <v>606</v>
      </c>
      <c r="G35" s="8"/>
      <c r="H35" s="8" t="s">
        <v>576</v>
      </c>
      <c r="I35" s="8"/>
      <c r="J35" s="8"/>
      <c r="K35" s="8">
        <v>2007</v>
      </c>
      <c r="L35" s="8"/>
      <c r="M35" s="8">
        <v>1</v>
      </c>
      <c r="N35" s="8"/>
      <c r="O35" s="8"/>
      <c r="P35" s="8" t="s">
        <v>80</v>
      </c>
      <c r="Q35" s="8"/>
      <c r="R35" s="8"/>
      <c r="S35" s="8"/>
      <c r="T35" s="36"/>
      <c r="U35" s="8"/>
      <c r="V35" s="33"/>
      <c r="W35" s="10">
        <v>5000</v>
      </c>
      <c r="X35" s="10" t="s">
        <v>1</v>
      </c>
      <c r="Y35" s="8" t="s">
        <v>1</v>
      </c>
      <c r="Z35" s="8" t="s">
        <v>927</v>
      </c>
      <c r="AA35" s="10" t="s">
        <v>1</v>
      </c>
      <c r="AB35" s="8" t="s">
        <v>1</v>
      </c>
      <c r="AC35" s="176" t="s">
        <v>904</v>
      </c>
      <c r="AD35" s="10" t="s">
        <v>1</v>
      </c>
      <c r="AE35" s="8" t="s">
        <v>1</v>
      </c>
      <c r="AF35" s="178" t="s">
        <v>928</v>
      </c>
    </row>
    <row r="36" spans="2:32" ht="12.75">
      <c r="B36" s="157"/>
      <c r="C36" s="158"/>
      <c r="D36" s="157"/>
      <c r="E36" s="157"/>
      <c r="F36" s="157"/>
      <c r="G36" s="157"/>
      <c r="H36" s="158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</row>
    <row r="37" spans="2:32" ht="15">
      <c r="B37" s="157"/>
      <c r="C37" s="158"/>
      <c r="D37" s="157"/>
      <c r="E37" s="157"/>
      <c r="F37" s="157"/>
      <c r="G37" s="157"/>
      <c r="H37" s="158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/>
      <c r="X37" s="157"/>
      <c r="Y37" s="157"/>
      <c r="Z37" s="157"/>
      <c r="AA37" s="157"/>
      <c r="AB37" s="157"/>
      <c r="AC37" s="157"/>
      <c r="AD37" s="157"/>
      <c r="AE37" s="157"/>
      <c r="AF37" s="157"/>
    </row>
    <row r="38" spans="2:32" ht="12.75">
      <c r="B38" s="157"/>
      <c r="C38" s="158"/>
      <c r="D38" s="157"/>
      <c r="E38" s="157"/>
      <c r="F38" s="157"/>
      <c r="G38" s="157"/>
      <c r="H38" s="158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</row>
    <row r="40" spans="2:3" ht="12.75">
      <c r="B40" s="151" t="s">
        <v>30</v>
      </c>
      <c r="C40" s="159" t="s">
        <v>35</v>
      </c>
    </row>
    <row r="41" spans="2:3" ht="12.75">
      <c r="B41" s="151" t="s">
        <v>31</v>
      </c>
      <c r="C41" s="159" t="s">
        <v>32</v>
      </c>
    </row>
  </sheetData>
  <sheetProtection/>
  <mergeCells count="24">
    <mergeCell ref="X4:Z5"/>
    <mergeCell ref="AA4:AC5"/>
    <mergeCell ref="AD4:AF5"/>
    <mergeCell ref="B3:A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U4:V5"/>
    <mergeCell ref="W4:W6"/>
    <mergeCell ref="N4:N6"/>
    <mergeCell ref="O4:O6"/>
    <mergeCell ref="P4:P6"/>
    <mergeCell ref="Q4:Q6"/>
    <mergeCell ref="R4:R6"/>
    <mergeCell ref="S4:T5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8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21" customWidth="1"/>
    <col min="2" max="2" width="7.28125" style="21" customWidth="1"/>
    <col min="3" max="3" width="14.7109375" style="21" customWidth="1"/>
    <col min="4" max="4" width="15.7109375" style="21" customWidth="1"/>
    <col min="5" max="5" width="17.28125" style="21" customWidth="1"/>
    <col min="6" max="6" width="14.7109375" style="21" customWidth="1"/>
    <col min="7" max="7" width="16.57421875" style="21" customWidth="1"/>
    <col min="8" max="8" width="11.00390625" style="21" customWidth="1"/>
    <col min="9" max="16384" width="9.140625" style="21" customWidth="1"/>
  </cols>
  <sheetData>
    <row r="1" spans="2:8" ht="12.75">
      <c r="B1" s="182" t="s">
        <v>934</v>
      </c>
      <c r="C1" s="22"/>
      <c r="D1" s="22"/>
      <c r="E1" s="22"/>
      <c r="F1" s="22"/>
      <c r="G1" s="23"/>
      <c r="H1" s="23"/>
    </row>
    <row r="2" spans="3:8" ht="13.5" thickBot="1">
      <c r="C2" s="22"/>
      <c r="D2" s="22"/>
      <c r="E2" s="22"/>
      <c r="F2" s="22"/>
      <c r="H2" s="23"/>
    </row>
    <row r="3" spans="2:8" ht="12.75">
      <c r="B3" s="292" t="s">
        <v>311</v>
      </c>
      <c r="C3" s="293"/>
      <c r="D3" s="293"/>
      <c r="E3" s="293"/>
      <c r="F3" s="293"/>
      <c r="G3" s="293"/>
      <c r="H3" s="294"/>
    </row>
    <row r="4" spans="2:8" ht="25.5">
      <c r="B4" s="196" t="s">
        <v>5</v>
      </c>
      <c r="C4" s="197" t="s">
        <v>312</v>
      </c>
      <c r="D4" s="197" t="s">
        <v>313</v>
      </c>
      <c r="E4" s="197" t="s">
        <v>314</v>
      </c>
      <c r="F4" s="197" t="s">
        <v>315</v>
      </c>
      <c r="G4" s="198" t="s">
        <v>316</v>
      </c>
      <c r="H4" s="199" t="s">
        <v>317</v>
      </c>
    </row>
    <row r="5" spans="2:8" s="24" customFormat="1" ht="12.75">
      <c r="B5" s="196" t="s">
        <v>318</v>
      </c>
      <c r="C5" s="295" t="s">
        <v>319</v>
      </c>
      <c r="D5" s="296"/>
      <c r="E5" s="296"/>
      <c r="F5" s="296"/>
      <c r="G5" s="296"/>
      <c r="H5" s="297"/>
    </row>
    <row r="6" spans="2:8" ht="12.75">
      <c r="B6" s="160">
        <v>1</v>
      </c>
      <c r="C6" s="161" t="s">
        <v>320</v>
      </c>
      <c r="D6" s="161"/>
      <c r="E6" s="161"/>
      <c r="F6" s="161"/>
      <c r="G6" s="161" t="s">
        <v>321</v>
      </c>
      <c r="H6" s="162">
        <v>1.925</v>
      </c>
    </row>
    <row r="7" spans="2:8" ht="12.75">
      <c r="B7" s="160">
        <v>2</v>
      </c>
      <c r="C7" s="161" t="s">
        <v>322</v>
      </c>
      <c r="D7" s="161"/>
      <c r="E7" s="161"/>
      <c r="F7" s="161"/>
      <c r="G7" s="161" t="s">
        <v>323</v>
      </c>
      <c r="H7" s="162">
        <v>1.653</v>
      </c>
    </row>
    <row r="8" spans="2:8" ht="12.75">
      <c r="B8" s="160">
        <v>3</v>
      </c>
      <c r="C8" s="161" t="s">
        <v>324</v>
      </c>
      <c r="D8" s="161"/>
      <c r="E8" s="161"/>
      <c r="F8" s="161"/>
      <c r="G8" s="161" t="s">
        <v>323</v>
      </c>
      <c r="H8" s="162">
        <v>1.382</v>
      </c>
    </row>
    <row r="9" spans="2:8" ht="12.75">
      <c r="B9" s="160">
        <v>4</v>
      </c>
      <c r="C9" s="161" t="s">
        <v>325</v>
      </c>
      <c r="D9" s="161"/>
      <c r="E9" s="161"/>
      <c r="F9" s="161"/>
      <c r="G9" s="161" t="s">
        <v>323</v>
      </c>
      <c r="H9" s="162">
        <v>4.612</v>
      </c>
    </row>
    <row r="10" spans="2:8" ht="12.75">
      <c r="B10" s="160">
        <v>5</v>
      </c>
      <c r="C10" s="161" t="s">
        <v>326</v>
      </c>
      <c r="D10" s="161"/>
      <c r="E10" s="161"/>
      <c r="F10" s="161"/>
      <c r="G10" s="161" t="s">
        <v>321</v>
      </c>
      <c r="H10" s="162">
        <v>2.41</v>
      </c>
    </row>
    <row r="11" spans="2:8" ht="12.75">
      <c r="B11" s="160">
        <v>6</v>
      </c>
      <c r="C11" s="161" t="s">
        <v>327</v>
      </c>
      <c r="D11" s="161"/>
      <c r="E11" s="161"/>
      <c r="F11" s="161"/>
      <c r="G11" s="161" t="s">
        <v>328</v>
      </c>
      <c r="H11" s="162">
        <v>0.798</v>
      </c>
    </row>
    <row r="12" spans="2:8" ht="12.75">
      <c r="B12" s="160">
        <v>7</v>
      </c>
      <c r="C12" s="161" t="s">
        <v>329</v>
      </c>
      <c r="D12" s="161"/>
      <c r="E12" s="161"/>
      <c r="F12" s="161"/>
      <c r="G12" s="161" t="s">
        <v>330</v>
      </c>
      <c r="H12" s="162">
        <v>1.833</v>
      </c>
    </row>
    <row r="13" spans="2:8" ht="12.75">
      <c r="B13" s="160">
        <v>8</v>
      </c>
      <c r="C13" s="161" t="s">
        <v>331</v>
      </c>
      <c r="D13" s="161"/>
      <c r="E13" s="161"/>
      <c r="F13" s="161"/>
      <c r="G13" s="161" t="s">
        <v>330</v>
      </c>
      <c r="H13" s="162">
        <v>3.021</v>
      </c>
    </row>
    <row r="14" spans="2:8" ht="12.75">
      <c r="B14" s="160">
        <v>9</v>
      </c>
      <c r="C14" s="161" t="s">
        <v>332</v>
      </c>
      <c r="D14" s="161"/>
      <c r="E14" s="161"/>
      <c r="F14" s="161"/>
      <c r="G14" s="161" t="s">
        <v>330</v>
      </c>
      <c r="H14" s="162">
        <v>2.675</v>
      </c>
    </row>
    <row r="15" spans="2:8" ht="12.75">
      <c r="B15" s="160">
        <v>10</v>
      </c>
      <c r="C15" s="161" t="s">
        <v>333</v>
      </c>
      <c r="D15" s="161"/>
      <c r="E15" s="161"/>
      <c r="F15" s="161"/>
      <c r="G15" s="161" t="s">
        <v>323</v>
      </c>
      <c r="H15" s="162">
        <v>2.53</v>
      </c>
    </row>
    <row r="16" spans="2:8" ht="12.75">
      <c r="B16" s="160">
        <v>11</v>
      </c>
      <c r="C16" s="161" t="s">
        <v>334</v>
      </c>
      <c r="D16" s="161"/>
      <c r="E16" s="161"/>
      <c r="F16" s="161"/>
      <c r="G16" s="161" t="s">
        <v>330</v>
      </c>
      <c r="H16" s="162">
        <v>2.019</v>
      </c>
    </row>
    <row r="17" spans="2:8" ht="12.75">
      <c r="B17" s="160">
        <v>12</v>
      </c>
      <c r="C17" s="161" t="s">
        <v>335</v>
      </c>
      <c r="D17" s="161"/>
      <c r="E17" s="161"/>
      <c r="F17" s="161"/>
      <c r="G17" s="161" t="s">
        <v>330</v>
      </c>
      <c r="H17" s="162">
        <v>0.837</v>
      </c>
    </row>
    <row r="18" spans="2:8" ht="12.75">
      <c r="B18" s="160">
        <v>13</v>
      </c>
      <c r="C18" s="161" t="s">
        <v>336</v>
      </c>
      <c r="D18" s="161"/>
      <c r="E18" s="161"/>
      <c r="F18" s="161"/>
      <c r="G18" s="161" t="s">
        <v>330</v>
      </c>
      <c r="H18" s="162">
        <v>0.456</v>
      </c>
    </row>
    <row r="19" spans="2:8" ht="12.75">
      <c r="B19" s="160">
        <v>14</v>
      </c>
      <c r="C19" s="161" t="s">
        <v>337</v>
      </c>
      <c r="D19" s="161"/>
      <c r="E19" s="161"/>
      <c r="F19" s="161"/>
      <c r="G19" s="161" t="s">
        <v>328</v>
      </c>
      <c r="H19" s="162">
        <v>0.21</v>
      </c>
    </row>
    <row r="20" spans="2:8" ht="12.75">
      <c r="B20" s="160">
        <v>15</v>
      </c>
      <c r="C20" s="161" t="s">
        <v>338</v>
      </c>
      <c r="D20" s="161"/>
      <c r="E20" s="161"/>
      <c r="F20" s="161"/>
      <c r="G20" s="161" t="s">
        <v>339</v>
      </c>
      <c r="H20" s="162">
        <v>0.856</v>
      </c>
    </row>
    <row r="21" spans="2:8" ht="12.75">
      <c r="B21" s="160">
        <v>16</v>
      </c>
      <c r="C21" s="161" t="s">
        <v>340</v>
      </c>
      <c r="D21" s="161"/>
      <c r="E21" s="161"/>
      <c r="F21" s="161"/>
      <c r="G21" s="161" t="s">
        <v>341</v>
      </c>
      <c r="H21" s="162">
        <v>0.083</v>
      </c>
    </row>
    <row r="22" spans="2:8" ht="12.75">
      <c r="B22" s="160">
        <v>17</v>
      </c>
      <c r="C22" s="161" t="s">
        <v>342</v>
      </c>
      <c r="D22" s="161"/>
      <c r="E22" s="161"/>
      <c r="F22" s="161"/>
      <c r="G22" s="161" t="s">
        <v>343</v>
      </c>
      <c r="H22" s="162">
        <v>0.9</v>
      </c>
    </row>
    <row r="23" spans="2:8" ht="12.75">
      <c r="B23" s="160">
        <v>18</v>
      </c>
      <c r="C23" s="161" t="s">
        <v>344</v>
      </c>
      <c r="D23" s="161"/>
      <c r="E23" s="161"/>
      <c r="F23" s="161"/>
      <c r="G23" s="161" t="s">
        <v>341</v>
      </c>
      <c r="H23" s="162">
        <v>0.112</v>
      </c>
    </row>
    <row r="24" spans="2:8" ht="12.75">
      <c r="B24" s="160">
        <v>19</v>
      </c>
      <c r="C24" s="161" t="s">
        <v>345</v>
      </c>
      <c r="D24" s="161"/>
      <c r="E24" s="161"/>
      <c r="F24" s="161"/>
      <c r="G24" s="161" t="s">
        <v>339</v>
      </c>
      <c r="H24" s="162">
        <v>0.886</v>
      </c>
    </row>
    <row r="25" spans="2:8" ht="12.75">
      <c r="B25" s="160">
        <v>20</v>
      </c>
      <c r="C25" s="161" t="s">
        <v>346</v>
      </c>
      <c r="D25" s="161"/>
      <c r="E25" s="161"/>
      <c r="F25" s="161"/>
      <c r="G25" s="161" t="s">
        <v>328</v>
      </c>
      <c r="H25" s="162">
        <v>0.282</v>
      </c>
    </row>
    <row r="26" spans="2:8" ht="12.75">
      <c r="B26" s="160">
        <v>21</v>
      </c>
      <c r="C26" s="161" t="s">
        <v>347</v>
      </c>
      <c r="D26" s="161"/>
      <c r="E26" s="161"/>
      <c r="F26" s="161"/>
      <c r="G26" s="161" t="s">
        <v>321</v>
      </c>
      <c r="H26" s="162">
        <v>0.255</v>
      </c>
    </row>
    <row r="27" spans="2:8" ht="12.75">
      <c r="B27" s="160">
        <v>22</v>
      </c>
      <c r="C27" s="161" t="s">
        <v>348</v>
      </c>
      <c r="D27" s="161"/>
      <c r="E27" s="161"/>
      <c r="F27" s="161"/>
      <c r="G27" s="161" t="s">
        <v>341</v>
      </c>
      <c r="H27" s="162">
        <v>0.108</v>
      </c>
    </row>
    <row r="28" spans="2:8" ht="12.75">
      <c r="B28" s="160">
        <v>23</v>
      </c>
      <c r="C28" s="161" t="s">
        <v>349</v>
      </c>
      <c r="D28" s="161"/>
      <c r="E28" s="161"/>
      <c r="F28" s="161"/>
      <c r="G28" s="161" t="s">
        <v>341</v>
      </c>
      <c r="H28" s="162">
        <v>0.104</v>
      </c>
    </row>
    <row r="29" spans="2:8" ht="12.75">
      <c r="B29" s="160">
        <v>24</v>
      </c>
      <c r="C29" s="161" t="s">
        <v>350</v>
      </c>
      <c r="D29" s="161"/>
      <c r="E29" s="161"/>
      <c r="F29" s="161"/>
      <c r="G29" s="161" t="s">
        <v>341</v>
      </c>
      <c r="H29" s="162">
        <v>0.165</v>
      </c>
    </row>
    <row r="30" spans="2:8" ht="12.75">
      <c r="B30" s="160">
        <v>25</v>
      </c>
      <c r="C30" s="161" t="s">
        <v>351</v>
      </c>
      <c r="D30" s="161"/>
      <c r="E30" s="161"/>
      <c r="F30" s="161"/>
      <c r="G30" s="161" t="s">
        <v>341</v>
      </c>
      <c r="H30" s="162">
        <v>0.047</v>
      </c>
    </row>
    <row r="31" spans="2:8" ht="12.75">
      <c r="B31" s="160">
        <v>26</v>
      </c>
      <c r="C31" s="161" t="s">
        <v>352</v>
      </c>
      <c r="D31" s="161"/>
      <c r="E31" s="161"/>
      <c r="F31" s="161"/>
      <c r="G31" s="161" t="s">
        <v>341</v>
      </c>
      <c r="H31" s="162">
        <v>0.203</v>
      </c>
    </row>
    <row r="32" spans="2:8" ht="12.75">
      <c r="B32" s="160">
        <v>27</v>
      </c>
      <c r="C32" s="161" t="s">
        <v>353</v>
      </c>
      <c r="D32" s="161"/>
      <c r="E32" s="161"/>
      <c r="F32" s="161"/>
      <c r="G32" s="161" t="s">
        <v>354</v>
      </c>
      <c r="H32" s="162">
        <v>0.457</v>
      </c>
    </row>
    <row r="33" spans="2:8" ht="12.75">
      <c r="B33" s="160">
        <v>28</v>
      </c>
      <c r="C33" s="161" t="s">
        <v>355</v>
      </c>
      <c r="D33" s="161"/>
      <c r="E33" s="161"/>
      <c r="F33" s="161"/>
      <c r="G33" s="161" t="s">
        <v>356</v>
      </c>
      <c r="H33" s="162">
        <v>0.521</v>
      </c>
    </row>
    <row r="34" spans="2:8" ht="12.75">
      <c r="B34" s="160">
        <v>29</v>
      </c>
      <c r="C34" s="161" t="s">
        <v>357</v>
      </c>
      <c r="D34" s="161"/>
      <c r="E34" s="161"/>
      <c r="F34" s="161"/>
      <c r="G34" s="161" t="s">
        <v>321</v>
      </c>
      <c r="H34" s="162">
        <v>0.465</v>
      </c>
    </row>
    <row r="35" spans="2:8" ht="12.75">
      <c r="B35" s="160">
        <v>30</v>
      </c>
      <c r="C35" s="161" t="s">
        <v>358</v>
      </c>
      <c r="D35" s="161"/>
      <c r="E35" s="161"/>
      <c r="F35" s="161"/>
      <c r="G35" s="161" t="s">
        <v>328</v>
      </c>
      <c r="H35" s="162">
        <v>0.212</v>
      </c>
    </row>
    <row r="36" spans="2:8" ht="12.75">
      <c r="B36" s="160">
        <v>31</v>
      </c>
      <c r="C36" s="161" t="s">
        <v>359</v>
      </c>
      <c r="D36" s="161"/>
      <c r="E36" s="161"/>
      <c r="F36" s="161"/>
      <c r="G36" s="161" t="s">
        <v>339</v>
      </c>
      <c r="H36" s="162">
        <v>0.55</v>
      </c>
    </row>
    <row r="37" spans="2:8" ht="12.75">
      <c r="B37" s="160">
        <v>32</v>
      </c>
      <c r="C37" s="161" t="s">
        <v>360</v>
      </c>
      <c r="D37" s="161"/>
      <c r="E37" s="161"/>
      <c r="F37" s="161"/>
      <c r="G37" s="161" t="s">
        <v>341</v>
      </c>
      <c r="H37" s="162">
        <v>0.102</v>
      </c>
    </row>
    <row r="38" spans="2:8" ht="12.75">
      <c r="B38" s="160">
        <v>33</v>
      </c>
      <c r="C38" s="161" t="s">
        <v>361</v>
      </c>
      <c r="D38" s="161"/>
      <c r="E38" s="161"/>
      <c r="F38" s="161"/>
      <c r="G38" s="161" t="s">
        <v>343</v>
      </c>
      <c r="H38" s="162">
        <v>0.551</v>
      </c>
    </row>
    <row r="39" spans="2:8" ht="12.75">
      <c r="B39" s="160">
        <v>34</v>
      </c>
      <c r="C39" s="161" t="s">
        <v>362</v>
      </c>
      <c r="D39" s="161"/>
      <c r="E39" s="161"/>
      <c r="F39" s="161"/>
      <c r="G39" s="161" t="s">
        <v>330</v>
      </c>
      <c r="H39" s="162">
        <v>0.105</v>
      </c>
    </row>
    <row r="40" spans="2:8" ht="12.75">
      <c r="B40" s="163">
        <v>35</v>
      </c>
      <c r="C40" s="164" t="s">
        <v>363</v>
      </c>
      <c r="D40" s="164"/>
      <c r="E40" s="164"/>
      <c r="F40" s="164"/>
      <c r="G40" s="164" t="s">
        <v>364</v>
      </c>
      <c r="H40" s="162">
        <v>0.636</v>
      </c>
    </row>
    <row r="41" spans="2:8" s="25" customFormat="1" ht="12.75">
      <c r="B41" s="200" t="s">
        <v>365</v>
      </c>
      <c r="C41" s="201" t="s">
        <v>366</v>
      </c>
      <c r="D41" s="202"/>
      <c r="E41" s="202"/>
      <c r="F41" s="202"/>
      <c r="G41" s="202"/>
      <c r="H41" s="203"/>
    </row>
    <row r="42" spans="2:8" ht="12.75">
      <c r="B42" s="160">
        <v>36</v>
      </c>
      <c r="C42" s="164"/>
      <c r="D42" s="165" t="s">
        <v>367</v>
      </c>
      <c r="E42" s="165" t="s">
        <v>368</v>
      </c>
      <c r="F42" s="164">
        <v>239</v>
      </c>
      <c r="G42" s="164" t="s">
        <v>341</v>
      </c>
      <c r="H42" s="162">
        <v>0.232</v>
      </c>
    </row>
    <row r="43" spans="2:8" ht="12.75">
      <c r="B43" s="160">
        <v>37</v>
      </c>
      <c r="C43" s="161"/>
      <c r="D43" s="166" t="s">
        <v>165</v>
      </c>
      <c r="E43" s="166" t="s">
        <v>369</v>
      </c>
      <c r="F43" s="161" t="s">
        <v>370</v>
      </c>
      <c r="G43" s="161" t="s">
        <v>371</v>
      </c>
      <c r="H43" s="167">
        <v>0.787</v>
      </c>
    </row>
    <row r="44" spans="2:8" ht="12.75">
      <c r="B44" s="160">
        <v>38</v>
      </c>
      <c r="C44" s="161"/>
      <c r="D44" s="166" t="s">
        <v>165</v>
      </c>
      <c r="E44" s="165" t="s">
        <v>372</v>
      </c>
      <c r="F44" s="164">
        <v>11.12</v>
      </c>
      <c r="G44" s="164" t="s">
        <v>373</v>
      </c>
      <c r="H44" s="162">
        <v>0.494</v>
      </c>
    </row>
    <row r="45" spans="2:8" ht="12.75">
      <c r="B45" s="160">
        <v>39</v>
      </c>
      <c r="C45" s="161"/>
      <c r="D45" s="166" t="s">
        <v>165</v>
      </c>
      <c r="E45" s="165" t="s">
        <v>374</v>
      </c>
      <c r="F45" s="164">
        <v>19</v>
      </c>
      <c r="G45" s="164" t="s">
        <v>375</v>
      </c>
      <c r="H45" s="167">
        <v>1.82</v>
      </c>
    </row>
    <row r="46" spans="2:8" ht="12.75">
      <c r="B46" s="160">
        <v>40</v>
      </c>
      <c r="C46" s="161"/>
      <c r="D46" s="166" t="s">
        <v>165</v>
      </c>
      <c r="E46" s="165" t="s">
        <v>376</v>
      </c>
      <c r="F46" s="164">
        <v>699</v>
      </c>
      <c r="G46" s="164" t="s">
        <v>375</v>
      </c>
      <c r="H46" s="162">
        <v>1.606</v>
      </c>
    </row>
    <row r="47" spans="2:8" ht="12.75">
      <c r="B47" s="163">
        <v>41</v>
      </c>
      <c r="C47" s="161"/>
      <c r="D47" s="166" t="s">
        <v>377</v>
      </c>
      <c r="E47" s="165" t="s">
        <v>378</v>
      </c>
      <c r="F47" s="164">
        <v>290</v>
      </c>
      <c r="G47" s="164" t="s">
        <v>375</v>
      </c>
      <c r="H47" s="162">
        <v>1.053</v>
      </c>
    </row>
    <row r="48" spans="2:8" ht="12.75">
      <c r="B48" s="160">
        <v>42</v>
      </c>
      <c r="C48" s="161"/>
      <c r="D48" s="166" t="s">
        <v>377</v>
      </c>
      <c r="E48" s="165" t="s">
        <v>379</v>
      </c>
      <c r="F48" s="164" t="s">
        <v>380</v>
      </c>
      <c r="G48" s="164" t="s">
        <v>341</v>
      </c>
      <c r="H48" s="162">
        <v>0.145</v>
      </c>
    </row>
    <row r="49" spans="2:8" ht="12.75">
      <c r="B49" s="160">
        <v>43</v>
      </c>
      <c r="C49" s="161"/>
      <c r="D49" s="166" t="s">
        <v>377</v>
      </c>
      <c r="E49" s="165" t="s">
        <v>381</v>
      </c>
      <c r="F49" s="164">
        <v>182</v>
      </c>
      <c r="G49" s="164" t="s">
        <v>375</v>
      </c>
      <c r="H49" s="162">
        <v>0.89</v>
      </c>
    </row>
    <row r="50" spans="2:8" ht="12.75">
      <c r="B50" s="160">
        <v>44</v>
      </c>
      <c r="C50" s="161"/>
      <c r="D50" s="166" t="s">
        <v>377</v>
      </c>
      <c r="E50" s="165" t="s">
        <v>382</v>
      </c>
      <c r="F50" s="164">
        <v>376</v>
      </c>
      <c r="G50" s="164" t="s">
        <v>375</v>
      </c>
      <c r="H50" s="167">
        <v>0.775</v>
      </c>
    </row>
    <row r="51" spans="2:8" ht="12.75">
      <c r="B51" s="160">
        <v>45</v>
      </c>
      <c r="C51" s="161"/>
      <c r="D51" s="165" t="s">
        <v>383</v>
      </c>
      <c r="E51" s="165" t="s">
        <v>384</v>
      </c>
      <c r="F51" s="164">
        <v>100</v>
      </c>
      <c r="G51" s="164" t="s">
        <v>341</v>
      </c>
      <c r="H51" s="162">
        <v>0.208</v>
      </c>
    </row>
    <row r="52" spans="2:8" ht="12.75">
      <c r="B52" s="160">
        <v>46</v>
      </c>
      <c r="C52" s="161"/>
      <c r="D52" s="165" t="s">
        <v>383</v>
      </c>
      <c r="E52" s="165" t="s">
        <v>385</v>
      </c>
      <c r="F52" s="164">
        <v>65</v>
      </c>
      <c r="G52" s="164" t="s">
        <v>371</v>
      </c>
      <c r="H52" s="162">
        <v>0.172</v>
      </c>
    </row>
    <row r="53" spans="2:8" ht="12.75">
      <c r="B53" s="163">
        <v>47</v>
      </c>
      <c r="C53" s="161"/>
      <c r="D53" s="165" t="s">
        <v>386</v>
      </c>
      <c r="E53" s="165" t="s">
        <v>387</v>
      </c>
      <c r="F53" s="164">
        <v>267</v>
      </c>
      <c r="G53" s="164" t="s">
        <v>375</v>
      </c>
      <c r="H53" s="162">
        <v>0.454</v>
      </c>
    </row>
    <row r="54" spans="2:8" ht="12.75">
      <c r="B54" s="160">
        <v>48</v>
      </c>
      <c r="C54" s="161"/>
      <c r="D54" s="165" t="s">
        <v>386</v>
      </c>
      <c r="E54" s="165" t="s">
        <v>378</v>
      </c>
      <c r="F54" s="164">
        <v>300</v>
      </c>
      <c r="G54" s="164" t="s">
        <v>375</v>
      </c>
      <c r="H54" s="167">
        <v>1.777</v>
      </c>
    </row>
    <row r="55" spans="2:8" ht="12.75">
      <c r="B55" s="160">
        <v>49</v>
      </c>
      <c r="C55" s="161"/>
      <c r="D55" s="165" t="s">
        <v>386</v>
      </c>
      <c r="E55" s="165" t="s">
        <v>382</v>
      </c>
      <c r="F55" s="164">
        <v>293</v>
      </c>
      <c r="G55" s="164" t="s">
        <v>375</v>
      </c>
      <c r="H55" s="162">
        <v>0.273</v>
      </c>
    </row>
    <row r="56" spans="2:8" ht="12.75">
      <c r="B56" s="160">
        <v>50</v>
      </c>
      <c r="C56" s="161"/>
      <c r="D56" s="165" t="s">
        <v>386</v>
      </c>
      <c r="E56" s="165" t="s">
        <v>388</v>
      </c>
      <c r="F56" s="164">
        <v>392</v>
      </c>
      <c r="G56" s="164" t="s">
        <v>321</v>
      </c>
      <c r="H56" s="168">
        <v>0.14</v>
      </c>
    </row>
    <row r="57" spans="2:8" ht="12.75">
      <c r="B57" s="160">
        <v>51</v>
      </c>
      <c r="C57" s="161"/>
      <c r="D57" s="165" t="s">
        <v>386</v>
      </c>
      <c r="E57" s="165" t="s">
        <v>389</v>
      </c>
      <c r="F57" s="164">
        <v>301</v>
      </c>
      <c r="G57" s="164" t="s">
        <v>321</v>
      </c>
      <c r="H57" s="162">
        <v>0.148</v>
      </c>
    </row>
    <row r="58" spans="2:8" ht="12.75">
      <c r="B58" s="160">
        <v>52</v>
      </c>
      <c r="C58" s="161"/>
      <c r="D58" s="165" t="s">
        <v>386</v>
      </c>
      <c r="E58" s="165" t="s">
        <v>390</v>
      </c>
      <c r="F58" s="169" t="s">
        <v>391</v>
      </c>
      <c r="G58" s="164" t="s">
        <v>330</v>
      </c>
      <c r="H58" s="167">
        <v>0.29</v>
      </c>
    </row>
    <row r="59" spans="2:8" ht="12.75">
      <c r="B59" s="163">
        <v>53</v>
      </c>
      <c r="C59" s="161"/>
      <c r="D59" s="165" t="s">
        <v>386</v>
      </c>
      <c r="E59" s="165" t="s">
        <v>392</v>
      </c>
      <c r="F59" s="164" t="s">
        <v>393</v>
      </c>
      <c r="G59" s="164" t="s">
        <v>371</v>
      </c>
      <c r="H59" s="162">
        <v>1.445</v>
      </c>
    </row>
    <row r="60" spans="2:8" ht="12.75">
      <c r="B60" s="160">
        <v>54</v>
      </c>
      <c r="C60" s="161"/>
      <c r="D60" s="165" t="s">
        <v>386</v>
      </c>
      <c r="E60" s="165" t="s">
        <v>394</v>
      </c>
      <c r="F60" s="164">
        <v>134</v>
      </c>
      <c r="G60" s="164" t="s">
        <v>330</v>
      </c>
      <c r="H60" s="168">
        <v>1.665</v>
      </c>
    </row>
    <row r="61" spans="2:8" ht="12.75">
      <c r="B61" s="160">
        <v>55</v>
      </c>
      <c r="C61" s="161"/>
      <c r="D61" s="165" t="s">
        <v>395</v>
      </c>
      <c r="E61" s="165" t="s">
        <v>381</v>
      </c>
      <c r="F61" s="164" t="s">
        <v>396</v>
      </c>
      <c r="G61" s="164" t="s">
        <v>375</v>
      </c>
      <c r="H61" s="168">
        <v>1.263</v>
      </c>
    </row>
    <row r="62" spans="2:8" ht="12.75">
      <c r="B62" s="160">
        <v>56</v>
      </c>
      <c r="C62" s="161"/>
      <c r="D62" s="165" t="s">
        <v>395</v>
      </c>
      <c r="E62" s="165" t="s">
        <v>389</v>
      </c>
      <c r="F62" s="164">
        <v>183</v>
      </c>
      <c r="G62" s="164" t="s">
        <v>341</v>
      </c>
      <c r="H62" s="168">
        <v>0.249</v>
      </c>
    </row>
    <row r="63" spans="2:8" ht="12.75">
      <c r="B63" s="160">
        <v>57</v>
      </c>
      <c r="C63" s="161"/>
      <c r="D63" s="165" t="s">
        <v>397</v>
      </c>
      <c r="E63" s="165"/>
      <c r="F63" s="164">
        <v>246</v>
      </c>
      <c r="G63" s="164" t="s">
        <v>328</v>
      </c>
      <c r="H63" s="168">
        <v>0.925</v>
      </c>
    </row>
    <row r="64" spans="2:8" ht="12.75">
      <c r="B64" s="160">
        <v>58</v>
      </c>
      <c r="C64" s="161"/>
      <c r="D64" s="165" t="s">
        <v>398</v>
      </c>
      <c r="E64" s="165"/>
      <c r="F64" s="164" t="s">
        <v>399</v>
      </c>
      <c r="G64" s="164" t="s">
        <v>328</v>
      </c>
      <c r="H64" s="168">
        <v>1.4</v>
      </c>
    </row>
    <row r="65" spans="2:8" ht="12.75">
      <c r="B65" s="163">
        <v>59</v>
      </c>
      <c r="C65" s="161"/>
      <c r="D65" s="165" t="s">
        <v>400</v>
      </c>
      <c r="E65" s="165" t="s">
        <v>401</v>
      </c>
      <c r="F65" s="164">
        <v>16</v>
      </c>
      <c r="G65" s="164" t="s">
        <v>328</v>
      </c>
      <c r="H65" s="168">
        <v>0.74</v>
      </c>
    </row>
    <row r="66" spans="2:8" ht="12.75">
      <c r="B66" s="160">
        <v>60</v>
      </c>
      <c r="C66" s="161"/>
      <c r="D66" s="165" t="s">
        <v>400</v>
      </c>
      <c r="E66" s="165" t="s">
        <v>402</v>
      </c>
      <c r="F66" s="164">
        <v>112</v>
      </c>
      <c r="G66" s="164" t="s">
        <v>403</v>
      </c>
      <c r="H66" s="168">
        <v>1.047</v>
      </c>
    </row>
    <row r="67" spans="2:8" ht="12.75">
      <c r="B67" s="160">
        <v>61</v>
      </c>
      <c r="C67" s="161"/>
      <c r="D67" s="165" t="s">
        <v>404</v>
      </c>
      <c r="E67" s="165" t="s">
        <v>394</v>
      </c>
      <c r="F67" s="164">
        <v>25</v>
      </c>
      <c r="G67" s="164" t="s">
        <v>330</v>
      </c>
      <c r="H67" s="168">
        <v>0.894</v>
      </c>
    </row>
    <row r="68" spans="2:8" ht="12.75">
      <c r="B68" s="160">
        <v>62</v>
      </c>
      <c r="C68" s="161"/>
      <c r="D68" s="165" t="s">
        <v>404</v>
      </c>
      <c r="E68" s="165" t="s">
        <v>392</v>
      </c>
      <c r="F68" s="164">
        <v>324</v>
      </c>
      <c r="G68" s="164" t="s">
        <v>371</v>
      </c>
      <c r="H68" s="168">
        <v>1.296</v>
      </c>
    </row>
    <row r="69" spans="2:8" ht="12.75">
      <c r="B69" s="160">
        <v>63</v>
      </c>
      <c r="C69" s="161"/>
      <c r="D69" s="165" t="s">
        <v>404</v>
      </c>
      <c r="E69" s="165" t="s">
        <v>405</v>
      </c>
      <c r="F69" s="164">
        <v>301</v>
      </c>
      <c r="G69" s="164" t="s">
        <v>330</v>
      </c>
      <c r="H69" s="168">
        <v>0.545</v>
      </c>
    </row>
    <row r="70" spans="2:8" ht="12.75">
      <c r="B70" s="160">
        <v>64</v>
      </c>
      <c r="C70" s="161"/>
      <c r="D70" s="165" t="s">
        <v>404</v>
      </c>
      <c r="E70" s="165" t="s">
        <v>406</v>
      </c>
      <c r="F70" s="164">
        <v>243</v>
      </c>
      <c r="G70" s="164" t="s">
        <v>328</v>
      </c>
      <c r="H70" s="168">
        <v>1.278</v>
      </c>
    </row>
    <row r="71" spans="2:8" ht="12.75">
      <c r="B71" s="163">
        <v>65</v>
      </c>
      <c r="C71" s="161"/>
      <c r="D71" s="165" t="s">
        <v>407</v>
      </c>
      <c r="E71" s="165" t="s">
        <v>389</v>
      </c>
      <c r="F71" s="164" t="s">
        <v>408</v>
      </c>
      <c r="G71" s="164" t="s">
        <v>371</v>
      </c>
      <c r="H71" s="168">
        <v>0.226</v>
      </c>
    </row>
    <row r="72" spans="2:8" ht="12.75">
      <c r="B72" s="160">
        <v>66</v>
      </c>
      <c r="C72" s="161"/>
      <c r="D72" s="165" t="s">
        <v>407</v>
      </c>
      <c r="E72" s="165" t="s">
        <v>381</v>
      </c>
      <c r="F72" s="164">
        <v>86</v>
      </c>
      <c r="G72" s="164" t="s">
        <v>371</v>
      </c>
      <c r="H72" s="168">
        <v>0.257</v>
      </c>
    </row>
    <row r="73" spans="2:8" ht="12.75">
      <c r="B73" s="160">
        <v>67</v>
      </c>
      <c r="C73" s="161"/>
      <c r="D73" s="165" t="s">
        <v>409</v>
      </c>
      <c r="E73" s="165" t="s">
        <v>378</v>
      </c>
      <c r="F73" s="164">
        <v>317</v>
      </c>
      <c r="G73" s="164" t="s">
        <v>371</v>
      </c>
      <c r="H73" s="168">
        <v>0.309</v>
      </c>
    </row>
    <row r="74" spans="2:8" ht="12.75">
      <c r="B74" s="160">
        <v>68</v>
      </c>
      <c r="C74" s="161"/>
      <c r="D74" s="165" t="s">
        <v>409</v>
      </c>
      <c r="E74" s="165" t="s">
        <v>410</v>
      </c>
      <c r="F74" s="164">
        <v>317</v>
      </c>
      <c r="G74" s="164" t="s">
        <v>371</v>
      </c>
      <c r="H74" s="168">
        <v>0.651</v>
      </c>
    </row>
    <row r="75" spans="2:8" ht="12.75">
      <c r="B75" s="160">
        <v>69</v>
      </c>
      <c r="C75" s="161"/>
      <c r="D75" s="165" t="s">
        <v>409</v>
      </c>
      <c r="E75" s="165" t="s">
        <v>388</v>
      </c>
      <c r="F75" s="164">
        <v>312</v>
      </c>
      <c r="G75" s="164" t="s">
        <v>341</v>
      </c>
      <c r="H75" s="168">
        <v>0.183</v>
      </c>
    </row>
    <row r="76" spans="2:8" ht="12.75">
      <c r="B76" s="160">
        <v>70</v>
      </c>
      <c r="C76" s="161"/>
      <c r="D76" s="165" t="s">
        <v>409</v>
      </c>
      <c r="E76" s="165" t="s">
        <v>402</v>
      </c>
      <c r="F76" s="164" t="s">
        <v>411</v>
      </c>
      <c r="G76" s="164" t="s">
        <v>371</v>
      </c>
      <c r="H76" s="168">
        <v>0.814</v>
      </c>
    </row>
    <row r="77" spans="2:8" ht="12.75">
      <c r="B77" s="163">
        <v>71</v>
      </c>
      <c r="C77" s="161"/>
      <c r="D77" s="165" t="s">
        <v>412</v>
      </c>
      <c r="E77" s="165" t="s">
        <v>413</v>
      </c>
      <c r="F77" s="164">
        <v>385</v>
      </c>
      <c r="G77" s="164" t="s">
        <v>321</v>
      </c>
      <c r="H77" s="168">
        <v>0.397</v>
      </c>
    </row>
    <row r="78" spans="2:8" ht="12.75">
      <c r="B78" s="160">
        <v>72</v>
      </c>
      <c r="C78" s="161"/>
      <c r="D78" s="165" t="s">
        <v>412</v>
      </c>
      <c r="E78" s="165" t="s">
        <v>389</v>
      </c>
      <c r="F78" s="164">
        <v>685</v>
      </c>
      <c r="G78" s="164" t="s">
        <v>371</v>
      </c>
      <c r="H78" s="168">
        <v>0.154</v>
      </c>
    </row>
    <row r="79" spans="2:8" ht="12.75">
      <c r="B79" s="160">
        <v>73</v>
      </c>
      <c r="C79" s="161"/>
      <c r="D79" s="165" t="s">
        <v>412</v>
      </c>
      <c r="E79" s="165" t="s">
        <v>414</v>
      </c>
      <c r="F79" s="164" t="s">
        <v>415</v>
      </c>
      <c r="G79" s="164" t="s">
        <v>375</v>
      </c>
      <c r="H79" s="168">
        <v>1.843</v>
      </c>
    </row>
    <row r="80" spans="2:8" ht="12.75">
      <c r="B80" s="160">
        <v>74</v>
      </c>
      <c r="C80" s="161"/>
      <c r="D80" s="165" t="s">
        <v>412</v>
      </c>
      <c r="E80" s="165" t="s">
        <v>416</v>
      </c>
      <c r="F80" s="164">
        <v>1332</v>
      </c>
      <c r="G80" s="164" t="s">
        <v>321</v>
      </c>
      <c r="H80" s="168">
        <v>0.152</v>
      </c>
    </row>
    <row r="81" spans="2:8" ht="12.75">
      <c r="B81" s="160">
        <v>75</v>
      </c>
      <c r="C81" s="161"/>
      <c r="D81" s="165" t="s">
        <v>412</v>
      </c>
      <c r="E81" s="165" t="s">
        <v>417</v>
      </c>
      <c r="F81" s="164">
        <v>650</v>
      </c>
      <c r="G81" s="164" t="s">
        <v>321</v>
      </c>
      <c r="H81" s="168">
        <v>0.233</v>
      </c>
    </row>
    <row r="82" spans="2:8" ht="12.75">
      <c r="B82" s="160">
        <v>76</v>
      </c>
      <c r="C82" s="161"/>
      <c r="D82" s="165" t="s">
        <v>412</v>
      </c>
      <c r="E82" s="165" t="s">
        <v>418</v>
      </c>
      <c r="F82" s="164" t="s">
        <v>419</v>
      </c>
      <c r="G82" s="164" t="s">
        <v>371</v>
      </c>
      <c r="H82" s="168">
        <v>0.408</v>
      </c>
    </row>
    <row r="83" spans="2:8" ht="12.75">
      <c r="B83" s="163">
        <v>77</v>
      </c>
      <c r="C83" s="161"/>
      <c r="D83" s="165" t="s">
        <v>412</v>
      </c>
      <c r="E83" s="165" t="s">
        <v>420</v>
      </c>
      <c r="F83" s="164" t="s">
        <v>421</v>
      </c>
      <c r="G83" s="164" t="s">
        <v>371</v>
      </c>
      <c r="H83" s="168">
        <v>1.12</v>
      </c>
    </row>
    <row r="84" spans="2:8" ht="12.75">
      <c r="B84" s="160">
        <v>78</v>
      </c>
      <c r="C84" s="161"/>
      <c r="D84" s="165" t="s">
        <v>412</v>
      </c>
      <c r="E84" s="165" t="s">
        <v>422</v>
      </c>
      <c r="F84" s="164" t="s">
        <v>423</v>
      </c>
      <c r="G84" s="164" t="s">
        <v>371</v>
      </c>
      <c r="H84" s="168">
        <v>1.945</v>
      </c>
    </row>
    <row r="85" spans="2:8" ht="12.75">
      <c r="B85" s="160">
        <v>79</v>
      </c>
      <c r="C85" s="161"/>
      <c r="D85" s="165" t="s">
        <v>424</v>
      </c>
      <c r="E85" s="165"/>
      <c r="F85" s="164">
        <v>1067</v>
      </c>
      <c r="G85" s="164" t="s">
        <v>330</v>
      </c>
      <c r="H85" s="168">
        <v>0.93</v>
      </c>
    </row>
    <row r="86" spans="2:9" ht="13.5" thickBot="1">
      <c r="B86" s="207">
        <v>80</v>
      </c>
      <c r="C86" s="208"/>
      <c r="D86" s="209" t="s">
        <v>424</v>
      </c>
      <c r="E86" s="209"/>
      <c r="F86" s="208">
        <v>1087</v>
      </c>
      <c r="G86" s="208" t="s">
        <v>341</v>
      </c>
      <c r="H86" s="210">
        <v>1.062</v>
      </c>
      <c r="I86" s="26"/>
    </row>
    <row r="87" spans="7:8" ht="13.5" thickBot="1">
      <c r="G87" s="205" t="s">
        <v>425</v>
      </c>
      <c r="H87" s="206">
        <f>SUM(H6:H86)</f>
        <v>68.65599999999999</v>
      </c>
    </row>
  </sheetData>
  <sheetProtection/>
  <mergeCells count="2">
    <mergeCell ref="B3:H3"/>
    <mergeCell ref="C5:H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Paluch</dc:creator>
  <cp:keywords/>
  <dc:description/>
  <cp:lastModifiedBy>Damian Kuźma</cp:lastModifiedBy>
  <cp:lastPrinted>2017-10-02T09:22:00Z</cp:lastPrinted>
  <dcterms:created xsi:type="dcterms:W3CDTF">2014-04-22T06:48:22Z</dcterms:created>
  <dcterms:modified xsi:type="dcterms:W3CDTF">2017-10-13T10:01:54Z</dcterms:modified>
  <cp:category/>
  <cp:version/>
  <cp:contentType/>
  <cp:contentStatus/>
</cp:coreProperties>
</file>