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5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'auta'!$A$1:$P$23</definedName>
    <definedName name="_xlnm.Print_Area" localSheetId="1">'budynki'!$A$1:$I$48</definedName>
    <definedName name="_xlnm.Print_Area" localSheetId="2">'elektronika '!$A$1:$D$145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<sst xmlns="http://schemas.openxmlformats.org/spreadsheetml/2006/main" count="553" uniqueCount="361">
  <si>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</si>
  <si>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</si>
  <si>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</si>
  <si>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</si>
  <si>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</si>
  <si>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</si>
  <si>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</si>
  <si>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</si>
  <si>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</si>
  <si>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</si>
  <si>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</si>
  <si>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</si>
  <si>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</si>
  <si>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</si>
  <si>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</si>
  <si>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</si>
  <si>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</si>
  <si>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</si>
  <si>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</si>
  <si>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</si>
  <si>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</si>
  <si>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</si>
  <si>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</si>
  <si>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</si>
  <si>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</si>
  <si>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</si>
  <si>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</si>
  <si>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</si>
  <si>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</si>
  <si>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</si>
  <si>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</si>
  <si>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</si>
  <si>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</si>
  <si>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</si>
  <si>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</si>
  <si>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</si>
  <si>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</si>
  <si>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</si>
  <si>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</si>
  <si>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</si>
  <si>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</si>
  <si>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</si>
  <si>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</si>
  <si>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</si>
  <si>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</si>
  <si>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</si>
  <si>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</si>
  <si>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INFORMACJA O MAJĄTKU TRWAŁYM</t>
  </si>
  <si>
    <t>Poj.</t>
  </si>
  <si>
    <t>Okres ubezpieczenia OC i NW</t>
  </si>
  <si>
    <t>Okres ubezpieczenia AC i KR</t>
  </si>
  <si>
    <t>Urząd Gminy</t>
  </si>
  <si>
    <t>Gimnazjum w Papowie Biskupim</t>
  </si>
  <si>
    <t>Szkoła Podstawowa w  Zegartowicach</t>
  </si>
  <si>
    <t>Szkoła Podstawowa w Dubielnie</t>
  </si>
  <si>
    <t>Gminny Ośrodek Pomocy Społecznej</t>
  </si>
  <si>
    <t>Gminna Biblioteka Publiczna</t>
  </si>
  <si>
    <t>Gminny Ośrodek Kultury</t>
  </si>
  <si>
    <t>Tabela nr 1 - Informacje ogólne do oceny ryzyka w Gminie Papowo Biskupie</t>
  </si>
  <si>
    <t>działalność samorzadowa</t>
  </si>
  <si>
    <t>875-14-06-250</t>
  </si>
  <si>
    <t>001211495</t>
  </si>
  <si>
    <t>8520Z</t>
  </si>
  <si>
    <t>szkoła podstawowa</t>
  </si>
  <si>
    <t>875-14-06-238</t>
  </si>
  <si>
    <t>875-14-06-712</t>
  </si>
  <si>
    <t>8531A</t>
  </si>
  <si>
    <t>3. Szkoła Podstawowa w Zegartowicach</t>
  </si>
  <si>
    <t>Ksero RiCOH</t>
  </si>
  <si>
    <t>Komputery Biblioteka</t>
  </si>
  <si>
    <t>Nagłośnienie przenośne</t>
  </si>
  <si>
    <t>Monitor LCD</t>
  </si>
  <si>
    <t>Laptop ASUS</t>
  </si>
  <si>
    <t>Komputer Sekretariat</t>
  </si>
  <si>
    <t>Projektor</t>
  </si>
  <si>
    <t xml:space="preserve">Notebook </t>
  </si>
  <si>
    <t>Wizualizer</t>
  </si>
  <si>
    <t>Zawieszenie</t>
  </si>
  <si>
    <t>Pracownia komputerowa</t>
  </si>
  <si>
    <t>TABLICE Interaktywne</t>
  </si>
  <si>
    <t>Komputer - serwer Actina</t>
  </si>
  <si>
    <t>Komputer uczniowski Actina</t>
  </si>
  <si>
    <t>Komputer uczniowski Actina- 9 szt.</t>
  </si>
  <si>
    <t>Skaner</t>
  </si>
  <si>
    <t>Drukarka HP Laser Jet</t>
  </si>
  <si>
    <t>Monitor LCD- 11 szt.</t>
  </si>
  <si>
    <t>2. Gimnazjum im. Noblistów Polskich</t>
  </si>
  <si>
    <t>komputer przenośny</t>
  </si>
  <si>
    <t>Wideoprojektot Benq</t>
  </si>
  <si>
    <t>Wykaz oprogramowania</t>
  </si>
  <si>
    <t>1. Urząd Gminy</t>
  </si>
  <si>
    <t>Komputer Orion 910A Dual Core</t>
  </si>
  <si>
    <t>Monitor LG Flatron W 1941S</t>
  </si>
  <si>
    <t>Drukarka Samsung ML285OD</t>
  </si>
  <si>
    <t>Komputer HP Compaq</t>
  </si>
  <si>
    <t>Monitor Benq G700</t>
  </si>
  <si>
    <t>Skaner HP ScanJet 4050SN</t>
  </si>
  <si>
    <t>komputer Actina</t>
  </si>
  <si>
    <t>monitor Asus</t>
  </si>
  <si>
    <t>drukarka Epson</t>
  </si>
  <si>
    <t>Drukarka Epson</t>
  </si>
  <si>
    <t>Skaner Epson</t>
  </si>
  <si>
    <t>Czytnik kart z PinPad</t>
  </si>
  <si>
    <t>czytnik kart</t>
  </si>
  <si>
    <t>przełącznik sieciowy</t>
  </si>
  <si>
    <t xml:space="preserve">komputer ASUS </t>
  </si>
  <si>
    <t>Komputer Procomp Bussines</t>
  </si>
  <si>
    <t>monitor Samsung</t>
  </si>
  <si>
    <t>Drukarka HP LaserJet</t>
  </si>
  <si>
    <t>Drukarka OKI 3320</t>
  </si>
  <si>
    <t>komputer DualCore</t>
  </si>
  <si>
    <t>drukarka HP</t>
  </si>
  <si>
    <t>Monitor ACER</t>
  </si>
  <si>
    <t>Komputer Tryton</t>
  </si>
  <si>
    <t>Drukarka LaserJet</t>
  </si>
  <si>
    <t>Komputer Intel DualCore</t>
  </si>
  <si>
    <t>Monitor Acer</t>
  </si>
  <si>
    <t>Drukarka HP LJ</t>
  </si>
  <si>
    <t>Drukarka OKI 3321</t>
  </si>
  <si>
    <t>Komputer Pentium Dual-Core</t>
  </si>
  <si>
    <t>monitor</t>
  </si>
  <si>
    <t>koomputer Lenovo Tg</t>
  </si>
  <si>
    <t>Notebook Toshiba Satellite</t>
  </si>
  <si>
    <t>komputer HP P3400</t>
  </si>
  <si>
    <t>komputer Pantium Dual Core</t>
  </si>
  <si>
    <t>Monitor LG LCD 19</t>
  </si>
  <si>
    <t>Komputer Intel Pentium Dual</t>
  </si>
  <si>
    <t>Komputer Pentim Dual-Core</t>
  </si>
  <si>
    <t>Komputer Fujitsu Komputer</t>
  </si>
  <si>
    <t>Monitor LG Flatron W 1943SS</t>
  </si>
  <si>
    <t>Komputer NTT OFFICE</t>
  </si>
  <si>
    <t>Drukarka HP</t>
  </si>
  <si>
    <t xml:space="preserve">Srerwer ZMOKU Dell Power </t>
  </si>
  <si>
    <t>Serwer Infostrada</t>
  </si>
  <si>
    <t>Aparat fotograficzny Nikon</t>
  </si>
  <si>
    <t>1.Urząd Gminy</t>
  </si>
  <si>
    <t>6. Gminna Biblioteka w Papowie Biskupim</t>
  </si>
  <si>
    <t>7. Gminny Ośrodek Kultury</t>
  </si>
  <si>
    <t>8. Oczyszczalnia Ścieków w Zegartowicach</t>
  </si>
  <si>
    <t>Zestaw komputerowy</t>
  </si>
  <si>
    <t>Budynek Urzędu</t>
  </si>
  <si>
    <t>biurowy</t>
  </si>
  <si>
    <t>alarm, gaśnice</t>
  </si>
  <si>
    <t>Papowo Biskupie 128</t>
  </si>
  <si>
    <t>Budynek GOK Papowo Biskupie</t>
  </si>
  <si>
    <t>kulturalny</t>
  </si>
  <si>
    <t>Papowo Biskupie 129</t>
  </si>
  <si>
    <t>Budynek świetlicy Dubielno</t>
  </si>
  <si>
    <t>TAK</t>
  </si>
  <si>
    <t>Dubielno</t>
  </si>
  <si>
    <t>Budynek świetlicy Nowy Dwór Król</t>
  </si>
  <si>
    <t>Nowy Dwór Król</t>
  </si>
  <si>
    <t>Budynek świetlicy Firlus</t>
  </si>
  <si>
    <t>Firlus</t>
  </si>
  <si>
    <t>Budynek świetlicy Jeleniec+ mieszkania</t>
  </si>
  <si>
    <t>kulturalny, mieszkalny</t>
  </si>
  <si>
    <t>Jeleniec 60, 60A</t>
  </si>
  <si>
    <t>Budynek OSP Papowo Biskupie + mieszkanie</t>
  </si>
  <si>
    <t>OSP</t>
  </si>
  <si>
    <t>Papowo Biskupie 94</t>
  </si>
  <si>
    <t>Budynek OSP Dubielno</t>
  </si>
  <si>
    <t>Budynek Pawilon Handlowy</t>
  </si>
  <si>
    <t>handlowy</t>
  </si>
  <si>
    <t>Papowo Biskupie</t>
  </si>
  <si>
    <t>Budynek świetlicy Folgowo</t>
  </si>
  <si>
    <t>Folgowo</t>
  </si>
  <si>
    <t>Sala Gimnastyczna- Gimnazjum w Papowie Biskupim</t>
  </si>
  <si>
    <t>Portowy</t>
  </si>
  <si>
    <t>Budynek szkoły- Gimnazjum w Papowie Biskupim + garaż</t>
  </si>
  <si>
    <t>Oświatowy</t>
  </si>
  <si>
    <t>1968</t>
  </si>
  <si>
    <t>Sala Gimnastyczna- szkoła w Zegartowicach</t>
  </si>
  <si>
    <t>sportowy</t>
  </si>
  <si>
    <t>2003</t>
  </si>
  <si>
    <t>Zegartowice</t>
  </si>
  <si>
    <t>Budynek szkoły- Szkoła Podstawowa w  Zegartowicach</t>
  </si>
  <si>
    <t>oświatowy</t>
  </si>
  <si>
    <t>1966</t>
  </si>
  <si>
    <t>Obiekt rekreacyjno- sportowy w Dubielnie</t>
  </si>
  <si>
    <t>2011</t>
  </si>
  <si>
    <t>Budynek szkoły- Szkoła Podstawowa w  Dubielnie+gospodarczy</t>
  </si>
  <si>
    <t>lata 70-te</t>
  </si>
  <si>
    <t>Budyenk mieszkalny w Dubielnie</t>
  </si>
  <si>
    <t xml:space="preserve">mieszkalny </t>
  </si>
  <si>
    <t>Dubielno 12</t>
  </si>
  <si>
    <t>Budynek Mieszkalny Dubielno</t>
  </si>
  <si>
    <t>Dubielno 18</t>
  </si>
  <si>
    <t>Dubielno 7</t>
  </si>
  <si>
    <t>Budynek mieszklany Jeleniec</t>
  </si>
  <si>
    <t>Jeleniec 57</t>
  </si>
  <si>
    <t>Budynek mieszkalny Jeleniec</t>
  </si>
  <si>
    <t>Jeleniec 58</t>
  </si>
  <si>
    <t>Budynek mieszklany Storlus</t>
  </si>
  <si>
    <t>Storlus 9</t>
  </si>
  <si>
    <t>Budynek mieszkalny Storlus</t>
  </si>
  <si>
    <t>Storlus 2</t>
  </si>
  <si>
    <t xml:space="preserve">Budynek mieszkalny Storlus </t>
  </si>
  <si>
    <t>Storlus 28</t>
  </si>
  <si>
    <t>Budynek mieszkalny Staw</t>
  </si>
  <si>
    <t>Budynek mieszkalny Staw (pałac)</t>
  </si>
  <si>
    <t>Staw 16</t>
  </si>
  <si>
    <t>Staw 24</t>
  </si>
  <si>
    <t>Budynek mieszklany Staw</t>
  </si>
  <si>
    <t>Staw 3</t>
  </si>
  <si>
    <t>Budynek mieszkalny Wrocławki</t>
  </si>
  <si>
    <t>Wrocławki 8</t>
  </si>
  <si>
    <t>Budynek mieszkalny Wrocławki (pałac)</t>
  </si>
  <si>
    <t>Wrocławki 1</t>
  </si>
  <si>
    <t>Budyenk mieszklany Wrocławki</t>
  </si>
  <si>
    <t>Wrocławki 3</t>
  </si>
  <si>
    <t>Budynek mieszkalny Żygląd</t>
  </si>
  <si>
    <t>Żygląd 16</t>
  </si>
  <si>
    <t>Żygląd 32</t>
  </si>
  <si>
    <t>Budynek mieszkalny +baza Papowo Biskupie</t>
  </si>
  <si>
    <t>Papowo Bidkupie 131</t>
  </si>
  <si>
    <t>Budynek mieszkalny Nowy Dwór Królewski (pałac)</t>
  </si>
  <si>
    <t>Nowy Dwór Król 13</t>
  </si>
  <si>
    <t>Budynek mieszkalny Niemczyk (pałac)</t>
  </si>
  <si>
    <t>Niemczyk 9</t>
  </si>
  <si>
    <t>Budynek mieszkalny Jeleniec (pałac)</t>
  </si>
  <si>
    <t>Jeleniec 61</t>
  </si>
  <si>
    <t>Hydrofornia Wrocławki</t>
  </si>
  <si>
    <t>Wrocławki</t>
  </si>
  <si>
    <t>Hydrofornia Papowo Biskupie</t>
  </si>
  <si>
    <t>Hydrofornia Jeleniec</t>
  </si>
  <si>
    <t>Jeleniec</t>
  </si>
  <si>
    <t>Hydrofornia Zegartowice</t>
  </si>
  <si>
    <t>oczyszczalnia zegartowice</t>
  </si>
  <si>
    <t>Tabela nr 2 - Wykaz budynków i budowli w Gminie Papowo Biskupie</t>
  </si>
  <si>
    <t>Autosan</t>
  </si>
  <si>
    <t>A0909L</t>
  </si>
  <si>
    <t>SUASW3AFP3S680281</t>
  </si>
  <si>
    <t>CCHW910</t>
  </si>
  <si>
    <t>autobus</t>
  </si>
  <si>
    <t>17-03-2003</t>
  </si>
  <si>
    <t>H09</t>
  </si>
  <si>
    <t>CCHK909</t>
  </si>
  <si>
    <t>20-02-1981</t>
  </si>
  <si>
    <t>Jelcz</t>
  </si>
  <si>
    <t>120M</t>
  </si>
  <si>
    <t>SUJ20445R0000246</t>
  </si>
  <si>
    <t>CCH06LL</t>
  </si>
  <si>
    <t>Ursus</t>
  </si>
  <si>
    <t>C-360</t>
  </si>
  <si>
    <t>CCHC794</t>
  </si>
  <si>
    <t>ciągnik rolniczy</t>
  </si>
  <si>
    <t>CCHP120</t>
  </si>
  <si>
    <t>przyczepa</t>
  </si>
  <si>
    <t>Magirus Deutz</t>
  </si>
  <si>
    <t>TVU1008</t>
  </si>
  <si>
    <t>pożarniczy</t>
  </si>
  <si>
    <t>19-08-1997</t>
  </si>
  <si>
    <t>Star MAN</t>
  </si>
  <si>
    <t>17.185L70</t>
  </si>
  <si>
    <t>SUSL702204F002284</t>
  </si>
  <si>
    <t>CCHU926</t>
  </si>
  <si>
    <t>28-11-2003</t>
  </si>
  <si>
    <t>Kirowiec K</t>
  </si>
  <si>
    <t>T150</t>
  </si>
  <si>
    <t>CCHC503</t>
  </si>
  <si>
    <t>SAN IFA</t>
  </si>
  <si>
    <t>W50LA/TLF</t>
  </si>
  <si>
    <t>8051010</t>
  </si>
  <si>
    <t>CCH17NF</t>
  </si>
  <si>
    <t>02-02-1971</t>
  </si>
  <si>
    <t>Star 244</t>
  </si>
  <si>
    <t>CCH59JH</t>
  </si>
  <si>
    <t>04-11-1987</t>
  </si>
  <si>
    <t>Pougeot PARTW</t>
  </si>
  <si>
    <t>VF3GBRHUB96153631</t>
  </si>
  <si>
    <t>CCH72PR</t>
  </si>
  <si>
    <t>Ciągnik rolniczy</t>
  </si>
  <si>
    <t>John Deere</t>
  </si>
  <si>
    <t>576765L</t>
  </si>
  <si>
    <t>CCH80PC</t>
  </si>
  <si>
    <t>Kirowiec</t>
  </si>
  <si>
    <t>150K</t>
  </si>
  <si>
    <t>CCH62CC</t>
  </si>
  <si>
    <t>Volkswagen</t>
  </si>
  <si>
    <t>WV1ZZZ702WH120980</t>
  </si>
  <si>
    <t>CCH26SX</t>
  </si>
  <si>
    <t>ciężarowy</t>
  </si>
  <si>
    <t xml:space="preserve">Ładowarka </t>
  </si>
  <si>
    <t>GS4500J970368</t>
  </si>
  <si>
    <t>brak</t>
  </si>
  <si>
    <t>Pronar</t>
  </si>
  <si>
    <t>T653</t>
  </si>
  <si>
    <t>SZB6530XX91X04182</t>
  </si>
  <si>
    <t>CCH 56NP</t>
  </si>
  <si>
    <t>przyczepa rolnicza</t>
  </si>
  <si>
    <t>Tabela nr 4 - Wykaz pojazdów w Gminie Papowo Biskupie</t>
  </si>
  <si>
    <t>1. Gmina Papowo Biskupie</t>
  </si>
  <si>
    <t>29-09-2012</t>
  </si>
  <si>
    <t>28-09-2013</t>
  </si>
  <si>
    <t>nie wykazano</t>
  </si>
  <si>
    <t>18-09-2013</t>
  </si>
  <si>
    <t>17-09-2014</t>
  </si>
  <si>
    <t>09-10-2012</t>
  </si>
  <si>
    <t>08-10-2013</t>
  </si>
  <si>
    <t>05-01-2013</t>
  </si>
  <si>
    <t>04-01-2014</t>
  </si>
  <si>
    <t>28-11-2012</t>
  </si>
  <si>
    <t>27-11-2013</t>
  </si>
  <si>
    <t>30-12-2012</t>
  </si>
  <si>
    <t>29-12-2013</t>
  </si>
  <si>
    <t>22-12-2012</t>
  </si>
  <si>
    <t>21-12-2013</t>
  </si>
  <si>
    <t>specjalny</t>
  </si>
  <si>
    <t>10-02-2013</t>
  </si>
  <si>
    <t>09-02-2014</t>
  </si>
  <si>
    <t>22-03-2013</t>
  </si>
  <si>
    <t>21-03-2014</t>
  </si>
  <si>
    <t>25-03-2013</t>
  </si>
  <si>
    <t>24-03-2014</t>
  </si>
  <si>
    <t>03-03-2013</t>
  </si>
  <si>
    <t>02-03-2014</t>
  </si>
  <si>
    <t>13-05-2013</t>
  </si>
  <si>
    <t>12-05-2014</t>
  </si>
  <si>
    <t>02-06-2013</t>
  </si>
  <si>
    <t>01-06-2014</t>
  </si>
  <si>
    <t>20-08-2013</t>
  </si>
  <si>
    <t>19-08-2014</t>
  </si>
  <si>
    <t>Gmina Papowo Biskupie</t>
  </si>
  <si>
    <t>Tabela nr 3 - Wykaz sprzętu elektronicznego w Gminie Papowo Biskupie</t>
  </si>
  <si>
    <t>odtworzeniowa</t>
  </si>
  <si>
    <t>Budynek Mieszkalny Wrocławki</t>
  </si>
  <si>
    <t>Wrocławki 10</t>
  </si>
  <si>
    <t>4. Szkoła Podstawowa w  Dubielnie</t>
  </si>
  <si>
    <t>5. Gminny Ośrodek Pomocy Społecznej</t>
  </si>
  <si>
    <t>875-11-85-501</t>
  </si>
  <si>
    <t>000542422</t>
  </si>
  <si>
    <t>001211503</t>
  </si>
  <si>
    <t>Drukarka LaserJet P1005x2</t>
  </si>
  <si>
    <t>Kserokopiarka Canon</t>
  </si>
  <si>
    <t>Centrum Informacji Multimedialne</t>
  </si>
  <si>
    <t>Zestaw komputerowy Core 2 DUO</t>
  </si>
  <si>
    <t>Zestaw komputerowy z oprogramowaniem</t>
  </si>
  <si>
    <t>Tablica interaktywna z oprogramowaniem 4szt.</t>
  </si>
  <si>
    <t>Kamera Cyfrowa 5w 1</t>
  </si>
  <si>
    <t>Projektor multimedialny</t>
  </si>
  <si>
    <t>Notebook Acer</t>
  </si>
  <si>
    <t>Projektor 4 szt.</t>
  </si>
  <si>
    <t>Notebook Asus 4 szt.</t>
  </si>
  <si>
    <t>3. Szkoła Podstawowa w Dubielnie</t>
  </si>
  <si>
    <t>Tabela nr 5 - Szkodowość w Gminie Papowo Biskupie</t>
  </si>
  <si>
    <t>Ubezpieczenie odpowiedzialności cywilnej dróg</t>
  </si>
  <si>
    <t>Ubezpieczenie odpowiedzilaności cywilnej dróg</t>
  </si>
  <si>
    <t>Suma ubezpieczenia (wartość pojazdu z VAT)</t>
  </si>
  <si>
    <t>Drukarka Panasonic</t>
  </si>
  <si>
    <t>Razem oprogramowanie</t>
  </si>
  <si>
    <t>875-15-54-967</t>
  </si>
  <si>
    <t>341256155</t>
  </si>
  <si>
    <t>875-14-47-208</t>
  </si>
  <si>
    <t>871643019</t>
  </si>
  <si>
    <t>340438629</t>
  </si>
  <si>
    <t>875-15-10-390</t>
  </si>
  <si>
    <t xml:space="preserve"> </t>
  </si>
  <si>
    <t>OC komunikacja</t>
  </si>
  <si>
    <t>8899Z</t>
  </si>
  <si>
    <t>9101A</t>
  </si>
  <si>
    <t>9004Z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</si>
</sst>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8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168" fontId="1" fillId="11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left" vertical="center" wrapText="1"/>
    </xf>
    <xf numFmtId="44" fontId="0" fillId="0" borderId="10" xfId="61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4" fontId="0" fillId="0" borderId="10" xfId="6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7" fontId="0" fillId="0" borderId="10" xfId="0" applyNumberForma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7" fontId="0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44" fontId="1" fillId="11" borderId="2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168" fontId="1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left" vertical="center" wrapText="1"/>
    </xf>
    <xf numFmtId="168" fontId="0" fillId="0" borderId="2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4" fontId="1" fillId="0" borderId="10" xfId="6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4" fontId="0" fillId="0" borderId="32" xfId="6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 wrapText="1"/>
    </xf>
    <xf numFmtId="44" fontId="0" fillId="0" borderId="12" xfId="61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44" fontId="0" fillId="0" borderId="10" xfId="61" applyBorder="1" applyAlignment="1">
      <alignment/>
    </xf>
    <xf numFmtId="0" fontId="0" fillId="0" borderId="32" xfId="0" applyFont="1" applyBorder="1" applyAlignment="1">
      <alignment horizontal="center"/>
    </xf>
    <xf numFmtId="44" fontId="0" fillId="0" borderId="32" xfId="6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4" fontId="0" fillId="0" borderId="35" xfId="6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6" xfId="61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44" fontId="0" fillId="0" borderId="10" xfId="6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4" fontId="0" fillId="0" borderId="32" xfId="61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14" fontId="1" fillId="0" borderId="3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44" fontId="1" fillId="0" borderId="10" xfId="61" applyFont="1" applyFill="1" applyBorder="1" applyAlignment="1">
      <alignment vertical="center" wrapText="1"/>
    </xf>
    <xf numFmtId="44" fontId="1" fillId="0" borderId="10" xfId="6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4" fontId="1" fillId="0" borderId="38" xfId="61" applyFont="1" applyFill="1" applyBorder="1" applyAlignment="1">
      <alignment horizontal="center" vertical="center" wrapText="1"/>
    </xf>
    <xf numFmtId="44" fontId="1" fillId="0" borderId="39" xfId="6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44" fontId="1" fillId="0" borderId="29" xfId="61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left" vertical="center" wrapText="1"/>
    </xf>
    <xf numFmtId="0" fontId="1" fillId="24" borderId="39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horizontal="left" vertical="center" wrapText="1"/>
    </xf>
    <xf numFmtId="168" fontId="10" fillId="0" borderId="35" xfId="0" applyNumberFormat="1" applyFont="1" applyFill="1" applyBorder="1" applyAlignment="1">
      <alignment vertical="center" wrapText="1"/>
    </xf>
    <xf numFmtId="168" fontId="10" fillId="0" borderId="23" xfId="0" applyNumberFormat="1" applyFont="1" applyFill="1" applyBorder="1" applyAlignment="1">
      <alignment vertical="center" wrapText="1"/>
    </xf>
    <xf numFmtId="168" fontId="10" fillId="0" borderId="21" xfId="0" applyNumberFormat="1" applyFont="1" applyFill="1" applyBorder="1" applyAlignment="1">
      <alignment vertical="center" wrapText="1"/>
    </xf>
    <xf numFmtId="168" fontId="10" fillId="0" borderId="35" xfId="0" applyNumberFormat="1" applyFont="1" applyFill="1" applyBorder="1" applyAlignment="1">
      <alignment horizontal="right" vertical="center" wrapText="1"/>
    </xf>
    <xf numFmtId="168" fontId="10" fillId="0" borderId="23" xfId="0" applyNumberFormat="1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61" customWidth="1"/>
    <col min="5" max="5" width="10.421875" style="61" customWidth="1"/>
    <col min="6" max="6" width="19.28125" style="61" customWidth="1"/>
  </cols>
  <sheetData>
    <row r="1" ht="12.75">
      <c r="A1" s="25" t="s">
        <v>58</v>
      </c>
    </row>
    <row r="2" ht="13.5" thickBot="1"/>
    <row r="3" spans="1:6" ht="24.75" thickBot="1">
      <c r="A3" s="122" t="s">
        <v>10</v>
      </c>
      <c r="B3" s="122" t="s">
        <v>11</v>
      </c>
      <c r="C3" s="121" t="s">
        <v>12</v>
      </c>
      <c r="D3" s="119" t="s">
        <v>13</v>
      </c>
      <c r="E3" s="119" t="s">
        <v>8</v>
      </c>
      <c r="F3" s="120" t="s">
        <v>39</v>
      </c>
    </row>
    <row r="4" spans="1:6" ht="25.5" customHeight="1">
      <c r="A4" s="123">
        <v>1</v>
      </c>
      <c r="B4" s="131" t="s">
        <v>51</v>
      </c>
      <c r="C4" s="127" t="s">
        <v>329</v>
      </c>
      <c r="D4" s="116" t="s">
        <v>330</v>
      </c>
      <c r="E4" s="117">
        <v>7511</v>
      </c>
      <c r="F4" s="118" t="s">
        <v>59</v>
      </c>
    </row>
    <row r="5" spans="1:6" s="12" customFormat="1" ht="25.5" customHeight="1">
      <c r="A5" s="124">
        <v>2</v>
      </c>
      <c r="B5" s="132" t="s">
        <v>52</v>
      </c>
      <c r="C5" s="128" t="s">
        <v>65</v>
      </c>
      <c r="D5" s="53">
        <v>871194892</v>
      </c>
      <c r="E5" s="51" t="s">
        <v>66</v>
      </c>
      <c r="F5" s="110"/>
    </row>
    <row r="6" spans="1:6" s="12" customFormat="1" ht="25.5" customHeight="1">
      <c r="A6" s="125">
        <v>3</v>
      </c>
      <c r="B6" s="132" t="s">
        <v>53</v>
      </c>
      <c r="C6" s="129" t="s">
        <v>64</v>
      </c>
      <c r="D6" s="52" t="s">
        <v>331</v>
      </c>
      <c r="E6" s="2" t="s">
        <v>62</v>
      </c>
      <c r="F6" s="111" t="s">
        <v>63</v>
      </c>
    </row>
    <row r="7" spans="1:6" s="12" customFormat="1" ht="25.5" customHeight="1">
      <c r="A7" s="124">
        <v>4</v>
      </c>
      <c r="B7" s="132" t="s">
        <v>54</v>
      </c>
      <c r="C7" s="128" t="s">
        <v>60</v>
      </c>
      <c r="D7" s="52" t="s">
        <v>61</v>
      </c>
      <c r="E7" s="52" t="s">
        <v>62</v>
      </c>
      <c r="F7" s="112" t="s">
        <v>63</v>
      </c>
    </row>
    <row r="8" spans="1:6" s="12" customFormat="1" ht="25.5" customHeight="1">
      <c r="A8" s="125">
        <v>5</v>
      </c>
      <c r="B8" s="132" t="s">
        <v>55</v>
      </c>
      <c r="C8" s="128" t="s">
        <v>352</v>
      </c>
      <c r="D8" s="52" t="s">
        <v>353</v>
      </c>
      <c r="E8" s="54" t="s">
        <v>358</v>
      </c>
      <c r="F8" s="113"/>
    </row>
    <row r="9" spans="1:6" s="12" customFormat="1" ht="25.5" customHeight="1">
      <c r="A9" s="124">
        <v>6</v>
      </c>
      <c r="B9" s="132" t="s">
        <v>56</v>
      </c>
      <c r="C9" s="128" t="s">
        <v>355</v>
      </c>
      <c r="D9" s="52" t="s">
        <v>354</v>
      </c>
      <c r="E9" s="52" t="s">
        <v>359</v>
      </c>
      <c r="F9" s="112"/>
    </row>
    <row r="10" spans="1:6" s="7" customFormat="1" ht="25.5" customHeight="1" thickBot="1">
      <c r="A10" s="126">
        <v>7</v>
      </c>
      <c r="B10" s="133" t="s">
        <v>57</v>
      </c>
      <c r="C10" s="130" t="s">
        <v>350</v>
      </c>
      <c r="D10" s="114" t="s">
        <v>351</v>
      </c>
      <c r="E10" s="114" t="s">
        <v>360</v>
      </c>
      <c r="F10" s="115"/>
    </row>
    <row r="25" ht="12.75">
      <c r="B25" t="s">
        <v>356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6">
      <selection activeCell="F48" sqref="F48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3" customWidth="1"/>
    <col min="4" max="4" width="16.421875" style="36" customWidth="1"/>
    <col min="5" max="5" width="11.00390625" style="11" customWidth="1"/>
    <col min="6" max="6" width="22.57421875" style="11" customWidth="1"/>
    <col min="7" max="7" width="13.57421875" style="11" customWidth="1"/>
    <col min="8" max="8" width="36.140625" style="11" customWidth="1"/>
    <col min="9" max="9" width="20.00390625" style="11" customWidth="1"/>
  </cols>
  <sheetData>
    <row r="1" spans="1:5" ht="13.5" thickBot="1">
      <c r="A1" s="25" t="s">
        <v>228</v>
      </c>
      <c r="E1" s="37"/>
    </row>
    <row r="2" spans="1:9" ht="62.25" customHeight="1">
      <c r="A2" s="210" t="s">
        <v>40</v>
      </c>
      <c r="B2" s="203" t="s">
        <v>41</v>
      </c>
      <c r="C2" s="203" t="s">
        <v>42</v>
      </c>
      <c r="D2" s="203" t="s">
        <v>43</v>
      </c>
      <c r="E2" s="203" t="s">
        <v>44</v>
      </c>
      <c r="F2" s="203" t="s">
        <v>45</v>
      </c>
      <c r="G2" s="203" t="s">
        <v>46</v>
      </c>
      <c r="H2" s="203" t="s">
        <v>14</v>
      </c>
      <c r="I2" s="205" t="s">
        <v>15</v>
      </c>
    </row>
    <row r="3" spans="1:9" ht="62.25" customHeight="1" thickBot="1">
      <c r="A3" s="211"/>
      <c r="B3" s="204"/>
      <c r="C3" s="204"/>
      <c r="D3" s="204"/>
      <c r="E3" s="204"/>
      <c r="F3" s="204"/>
      <c r="G3" s="204"/>
      <c r="H3" s="204"/>
      <c r="I3" s="206"/>
    </row>
    <row r="4" spans="1:9" ht="13.5" customHeight="1" thickBot="1">
      <c r="A4" s="208" t="s">
        <v>291</v>
      </c>
      <c r="B4" s="209"/>
      <c r="C4" s="209"/>
      <c r="D4" s="209"/>
      <c r="E4" s="135"/>
      <c r="F4" s="136"/>
      <c r="G4" s="136"/>
      <c r="H4" s="136"/>
      <c r="I4" s="137"/>
    </row>
    <row r="5" spans="1:9" s="14" customFormat="1" ht="12.75">
      <c r="A5" s="138">
        <v>1</v>
      </c>
      <c r="B5" s="139" t="s">
        <v>140</v>
      </c>
      <c r="C5" s="140" t="s">
        <v>141</v>
      </c>
      <c r="D5" s="141" t="s">
        <v>148</v>
      </c>
      <c r="E5" s="142">
        <v>1939</v>
      </c>
      <c r="F5" s="143">
        <v>600000</v>
      </c>
      <c r="G5" s="140" t="s">
        <v>324</v>
      </c>
      <c r="H5" s="144" t="s">
        <v>142</v>
      </c>
      <c r="I5" s="145" t="s">
        <v>143</v>
      </c>
    </row>
    <row r="6" spans="1:9" s="14" customFormat="1" ht="12.75">
      <c r="A6" s="74">
        <v>2</v>
      </c>
      <c r="B6" s="38" t="s">
        <v>144</v>
      </c>
      <c r="C6" s="2" t="s">
        <v>145</v>
      </c>
      <c r="D6" s="35" t="s">
        <v>148</v>
      </c>
      <c r="E6" s="54">
        <v>1965</v>
      </c>
      <c r="F6" s="70">
        <v>700000</v>
      </c>
      <c r="G6" s="2" t="s">
        <v>324</v>
      </c>
      <c r="H6" s="28" t="s">
        <v>142</v>
      </c>
      <c r="I6" s="75" t="s">
        <v>146</v>
      </c>
    </row>
    <row r="7" spans="1:9" s="14" customFormat="1" ht="12.75">
      <c r="A7" s="74">
        <v>3</v>
      </c>
      <c r="B7" s="38" t="s">
        <v>147</v>
      </c>
      <c r="C7" s="2" t="s">
        <v>145</v>
      </c>
      <c r="D7" s="35" t="s">
        <v>148</v>
      </c>
      <c r="E7" s="54">
        <v>1968</v>
      </c>
      <c r="F7" s="70">
        <v>300000</v>
      </c>
      <c r="G7" s="2" t="s">
        <v>324</v>
      </c>
      <c r="H7" s="28"/>
      <c r="I7" s="75" t="s">
        <v>149</v>
      </c>
    </row>
    <row r="8" spans="1:9" s="14" customFormat="1" ht="25.5">
      <c r="A8" s="74">
        <v>4</v>
      </c>
      <c r="B8" s="38" t="s">
        <v>150</v>
      </c>
      <c r="C8" s="2" t="s">
        <v>145</v>
      </c>
      <c r="D8" s="35" t="s">
        <v>148</v>
      </c>
      <c r="E8" s="54">
        <v>1971</v>
      </c>
      <c r="F8" s="70">
        <v>350000</v>
      </c>
      <c r="G8" s="2" t="s">
        <v>324</v>
      </c>
      <c r="H8" s="28"/>
      <c r="I8" s="75" t="s">
        <v>151</v>
      </c>
    </row>
    <row r="9" spans="1:9" s="14" customFormat="1" ht="21" customHeight="1">
      <c r="A9" s="74">
        <v>5</v>
      </c>
      <c r="B9" s="38" t="s">
        <v>152</v>
      </c>
      <c r="C9" s="2" t="s">
        <v>145</v>
      </c>
      <c r="D9" s="35" t="s">
        <v>148</v>
      </c>
      <c r="E9" s="54">
        <v>1980</v>
      </c>
      <c r="F9" s="70">
        <v>500000</v>
      </c>
      <c r="G9" s="2" t="s">
        <v>324</v>
      </c>
      <c r="H9" s="28"/>
      <c r="I9" s="75" t="s">
        <v>153</v>
      </c>
    </row>
    <row r="10" spans="1:9" s="14" customFormat="1" ht="25.5">
      <c r="A10" s="74">
        <v>6</v>
      </c>
      <c r="B10" s="38" t="s">
        <v>154</v>
      </c>
      <c r="C10" s="2" t="s">
        <v>155</v>
      </c>
      <c r="D10" s="35" t="s">
        <v>148</v>
      </c>
      <c r="E10" s="54">
        <v>1982</v>
      </c>
      <c r="F10" s="70">
        <v>800000</v>
      </c>
      <c r="G10" s="2" t="s">
        <v>324</v>
      </c>
      <c r="H10" s="28"/>
      <c r="I10" s="75" t="s">
        <v>156</v>
      </c>
    </row>
    <row r="11" spans="1:9" s="14" customFormat="1" ht="25.5">
      <c r="A11" s="74">
        <v>7</v>
      </c>
      <c r="B11" s="38" t="s">
        <v>157</v>
      </c>
      <c r="C11" s="2" t="s">
        <v>158</v>
      </c>
      <c r="D11" s="35" t="s">
        <v>148</v>
      </c>
      <c r="E11" s="54">
        <v>1968</v>
      </c>
      <c r="F11" s="70">
        <v>300000</v>
      </c>
      <c r="G11" s="2" t="s">
        <v>324</v>
      </c>
      <c r="H11" s="28"/>
      <c r="I11" s="75" t="s">
        <v>159</v>
      </c>
    </row>
    <row r="12" spans="1:9" s="14" customFormat="1" ht="12.75">
      <c r="A12" s="74">
        <v>8</v>
      </c>
      <c r="B12" s="38" t="s">
        <v>160</v>
      </c>
      <c r="C12" s="2" t="s">
        <v>158</v>
      </c>
      <c r="D12" s="35" t="s">
        <v>148</v>
      </c>
      <c r="E12" s="54">
        <v>1999</v>
      </c>
      <c r="F12" s="70">
        <v>200000</v>
      </c>
      <c r="G12" s="2" t="s">
        <v>324</v>
      </c>
      <c r="H12" s="28"/>
      <c r="I12" s="75" t="s">
        <v>149</v>
      </c>
    </row>
    <row r="13" spans="1:9" s="14" customFormat="1" ht="12.75">
      <c r="A13" s="74">
        <v>9</v>
      </c>
      <c r="B13" s="38" t="s">
        <v>161</v>
      </c>
      <c r="C13" s="2" t="s">
        <v>162</v>
      </c>
      <c r="D13" s="35" t="s">
        <v>148</v>
      </c>
      <c r="E13" s="54">
        <v>1992</v>
      </c>
      <c r="F13" s="70">
        <v>800000</v>
      </c>
      <c r="G13" s="2" t="s">
        <v>324</v>
      </c>
      <c r="H13" s="28"/>
      <c r="I13" s="75" t="s">
        <v>163</v>
      </c>
    </row>
    <row r="14" spans="1:9" s="14" customFormat="1" ht="12.75">
      <c r="A14" s="74">
        <v>10</v>
      </c>
      <c r="B14" s="38" t="s">
        <v>164</v>
      </c>
      <c r="C14" s="2" t="s">
        <v>145</v>
      </c>
      <c r="D14" s="35" t="s">
        <v>148</v>
      </c>
      <c r="E14" s="54">
        <v>1968</v>
      </c>
      <c r="F14" s="70">
        <v>150000</v>
      </c>
      <c r="G14" s="2" t="s">
        <v>324</v>
      </c>
      <c r="H14" s="28"/>
      <c r="I14" s="75" t="s">
        <v>165</v>
      </c>
    </row>
    <row r="15" spans="1:9" s="7" customFormat="1" ht="25.5">
      <c r="A15" s="74">
        <v>11</v>
      </c>
      <c r="B15" s="24" t="s">
        <v>166</v>
      </c>
      <c r="C15" s="23" t="s">
        <v>167</v>
      </c>
      <c r="D15" s="35" t="s">
        <v>148</v>
      </c>
      <c r="E15" s="72">
        <v>2000</v>
      </c>
      <c r="F15" s="71">
        <v>1800000</v>
      </c>
      <c r="G15" s="2" t="s">
        <v>324</v>
      </c>
      <c r="H15" s="28"/>
      <c r="I15" s="75" t="s">
        <v>163</v>
      </c>
    </row>
    <row r="16" spans="1:9" s="7" customFormat="1" ht="25.5">
      <c r="A16" s="74">
        <v>12</v>
      </c>
      <c r="B16" s="24" t="s">
        <v>168</v>
      </c>
      <c r="C16" s="23" t="s">
        <v>169</v>
      </c>
      <c r="D16" s="35" t="s">
        <v>148</v>
      </c>
      <c r="E16" s="72" t="s">
        <v>170</v>
      </c>
      <c r="F16" s="71">
        <v>600000</v>
      </c>
      <c r="G16" s="2" t="s">
        <v>324</v>
      </c>
      <c r="H16" s="28"/>
      <c r="I16" s="75" t="s">
        <v>163</v>
      </c>
    </row>
    <row r="17" spans="1:9" s="7" customFormat="1" ht="25.5">
      <c r="A17" s="74">
        <v>13</v>
      </c>
      <c r="B17" s="24" t="s">
        <v>171</v>
      </c>
      <c r="C17" s="23" t="s">
        <v>172</v>
      </c>
      <c r="D17" s="35" t="s">
        <v>148</v>
      </c>
      <c r="E17" s="72" t="s">
        <v>173</v>
      </c>
      <c r="F17" s="71">
        <v>1300000</v>
      </c>
      <c r="G17" s="2" t="s">
        <v>324</v>
      </c>
      <c r="H17" s="28"/>
      <c r="I17" s="75" t="s">
        <v>174</v>
      </c>
    </row>
    <row r="18" spans="1:9" s="7" customFormat="1" ht="25.5">
      <c r="A18" s="74">
        <v>14</v>
      </c>
      <c r="B18" s="24" t="s">
        <v>175</v>
      </c>
      <c r="C18" s="23" t="s">
        <v>176</v>
      </c>
      <c r="D18" s="35" t="s">
        <v>148</v>
      </c>
      <c r="E18" s="72" t="s">
        <v>177</v>
      </c>
      <c r="F18" s="71">
        <v>500000</v>
      </c>
      <c r="G18" s="2" t="s">
        <v>324</v>
      </c>
      <c r="H18" s="28"/>
      <c r="I18" s="75" t="s">
        <v>174</v>
      </c>
    </row>
    <row r="19" spans="1:9" s="7" customFormat="1" ht="25.5">
      <c r="A19" s="74">
        <v>15</v>
      </c>
      <c r="B19" s="24" t="s">
        <v>178</v>
      </c>
      <c r="C19" s="23" t="s">
        <v>172</v>
      </c>
      <c r="D19" s="35" t="s">
        <v>148</v>
      </c>
      <c r="E19" s="72" t="s">
        <v>179</v>
      </c>
      <c r="F19" s="71">
        <v>421570.87</v>
      </c>
      <c r="G19" s="2" t="s">
        <v>324</v>
      </c>
      <c r="H19" s="28"/>
      <c r="I19" s="75" t="s">
        <v>149</v>
      </c>
    </row>
    <row r="20" spans="1:9" s="7" customFormat="1" ht="38.25">
      <c r="A20" s="74">
        <v>16</v>
      </c>
      <c r="B20" s="24" t="s">
        <v>180</v>
      </c>
      <c r="C20" s="23" t="s">
        <v>169</v>
      </c>
      <c r="D20" s="35" t="s">
        <v>148</v>
      </c>
      <c r="E20" s="72" t="s">
        <v>181</v>
      </c>
      <c r="F20" s="71">
        <v>500000</v>
      </c>
      <c r="G20" s="2" t="s">
        <v>324</v>
      </c>
      <c r="H20" s="28"/>
      <c r="I20" s="75" t="s">
        <v>149</v>
      </c>
    </row>
    <row r="21" spans="1:9" s="7" customFormat="1" ht="25.5">
      <c r="A21" s="74">
        <v>17</v>
      </c>
      <c r="B21" s="24" t="s">
        <v>182</v>
      </c>
      <c r="C21" s="23" t="s">
        <v>183</v>
      </c>
      <c r="D21" s="35" t="s">
        <v>148</v>
      </c>
      <c r="E21" s="72"/>
      <c r="F21" s="71">
        <v>150000</v>
      </c>
      <c r="G21" s="2" t="s">
        <v>324</v>
      </c>
      <c r="H21" s="28"/>
      <c r="I21" s="75" t="s">
        <v>184</v>
      </c>
    </row>
    <row r="22" spans="1:9" s="7" customFormat="1" ht="12.75">
      <c r="A22" s="74">
        <v>18</v>
      </c>
      <c r="B22" s="24" t="s">
        <v>185</v>
      </c>
      <c r="C22" s="23" t="s">
        <v>183</v>
      </c>
      <c r="D22" s="35" t="s">
        <v>148</v>
      </c>
      <c r="E22" s="72"/>
      <c r="F22" s="71">
        <v>100000</v>
      </c>
      <c r="G22" s="2" t="s">
        <v>324</v>
      </c>
      <c r="H22" s="28"/>
      <c r="I22" s="75" t="s">
        <v>186</v>
      </c>
    </row>
    <row r="23" spans="1:9" s="7" customFormat="1" ht="12.75">
      <c r="A23" s="74">
        <v>19</v>
      </c>
      <c r="B23" s="24" t="s">
        <v>185</v>
      </c>
      <c r="C23" s="23" t="s">
        <v>183</v>
      </c>
      <c r="D23" s="35" t="s">
        <v>148</v>
      </c>
      <c r="E23" s="72"/>
      <c r="F23" s="71">
        <v>60000</v>
      </c>
      <c r="G23" s="2" t="s">
        <v>324</v>
      </c>
      <c r="H23" s="28"/>
      <c r="I23" s="75" t="s">
        <v>187</v>
      </c>
    </row>
    <row r="24" spans="1:9" s="7" customFormat="1" ht="12.75">
      <c r="A24" s="74">
        <v>20</v>
      </c>
      <c r="B24" s="24" t="s">
        <v>188</v>
      </c>
      <c r="C24" s="23" t="s">
        <v>183</v>
      </c>
      <c r="D24" s="35" t="s">
        <v>148</v>
      </c>
      <c r="E24" s="72"/>
      <c r="F24" s="71">
        <v>100000</v>
      </c>
      <c r="G24" s="2" t="s">
        <v>324</v>
      </c>
      <c r="H24" s="28"/>
      <c r="I24" s="75" t="s">
        <v>189</v>
      </c>
    </row>
    <row r="25" spans="1:9" s="41" customFormat="1" ht="12.75">
      <c r="A25" s="74">
        <v>21</v>
      </c>
      <c r="B25" s="1" t="s">
        <v>190</v>
      </c>
      <c r="C25" s="2" t="s">
        <v>183</v>
      </c>
      <c r="D25" s="35" t="s">
        <v>148</v>
      </c>
      <c r="E25" s="54"/>
      <c r="F25" s="73">
        <v>100000</v>
      </c>
      <c r="G25" s="2" t="s">
        <v>324</v>
      </c>
      <c r="H25" s="28"/>
      <c r="I25" s="76" t="s">
        <v>191</v>
      </c>
    </row>
    <row r="26" spans="1:9" s="41" customFormat="1" ht="12.75">
      <c r="A26" s="74">
        <v>22</v>
      </c>
      <c r="B26" s="1" t="s">
        <v>192</v>
      </c>
      <c r="C26" s="2" t="s">
        <v>183</v>
      </c>
      <c r="D26" s="35" t="s">
        <v>148</v>
      </c>
      <c r="E26" s="54"/>
      <c r="F26" s="73">
        <v>50000</v>
      </c>
      <c r="G26" s="2" t="s">
        <v>324</v>
      </c>
      <c r="H26" s="28"/>
      <c r="I26" s="76" t="s">
        <v>193</v>
      </c>
    </row>
    <row r="27" spans="1:9" s="41" customFormat="1" ht="12.75">
      <c r="A27" s="74">
        <v>23</v>
      </c>
      <c r="B27" s="1" t="s">
        <v>194</v>
      </c>
      <c r="C27" s="2" t="s">
        <v>183</v>
      </c>
      <c r="D27" s="35" t="s">
        <v>148</v>
      </c>
      <c r="E27" s="54"/>
      <c r="F27" s="73">
        <v>100000</v>
      </c>
      <c r="G27" s="2" t="s">
        <v>324</v>
      </c>
      <c r="H27" s="28"/>
      <c r="I27" s="76" t="s">
        <v>195</v>
      </c>
    </row>
    <row r="28" spans="1:9" s="41" customFormat="1" ht="12.75">
      <c r="A28" s="74">
        <v>24</v>
      </c>
      <c r="B28" s="1" t="s">
        <v>196</v>
      </c>
      <c r="C28" s="2" t="s">
        <v>183</v>
      </c>
      <c r="D28" s="35" t="s">
        <v>148</v>
      </c>
      <c r="E28" s="54"/>
      <c r="F28" s="73">
        <v>50000</v>
      </c>
      <c r="G28" s="2" t="s">
        <v>324</v>
      </c>
      <c r="H28" s="28"/>
      <c r="I28" s="76" t="s">
        <v>197</v>
      </c>
    </row>
    <row r="29" spans="1:9" s="41" customFormat="1" ht="25.5">
      <c r="A29" s="74">
        <v>25</v>
      </c>
      <c r="B29" s="1" t="s">
        <v>199</v>
      </c>
      <c r="C29" s="2" t="s">
        <v>183</v>
      </c>
      <c r="D29" s="35" t="s">
        <v>148</v>
      </c>
      <c r="E29" s="54"/>
      <c r="F29" s="73">
        <v>300000</v>
      </c>
      <c r="G29" s="2" t="s">
        <v>324</v>
      </c>
      <c r="H29" s="28"/>
      <c r="I29" s="76" t="s">
        <v>200</v>
      </c>
    </row>
    <row r="30" spans="1:9" s="41" customFormat="1" ht="12.75">
      <c r="A30" s="74">
        <v>26</v>
      </c>
      <c r="B30" s="1" t="s">
        <v>198</v>
      </c>
      <c r="C30" s="2" t="s">
        <v>183</v>
      </c>
      <c r="D30" s="35" t="s">
        <v>148</v>
      </c>
      <c r="E30" s="84"/>
      <c r="F30" s="73">
        <v>60000</v>
      </c>
      <c r="G30" s="2" t="s">
        <v>324</v>
      </c>
      <c r="H30" s="28"/>
      <c r="I30" s="76" t="s">
        <v>201</v>
      </c>
    </row>
    <row r="31" spans="1:9" s="41" customFormat="1" ht="12.75">
      <c r="A31" s="74">
        <v>27</v>
      </c>
      <c r="B31" s="1" t="s">
        <v>202</v>
      </c>
      <c r="C31" s="2" t="s">
        <v>183</v>
      </c>
      <c r="D31" s="35" t="s">
        <v>148</v>
      </c>
      <c r="E31" s="1"/>
      <c r="F31" s="73">
        <v>50000</v>
      </c>
      <c r="G31" s="2" t="s">
        <v>324</v>
      </c>
      <c r="H31" s="28"/>
      <c r="I31" s="76" t="s">
        <v>203</v>
      </c>
    </row>
    <row r="32" spans="1:9" s="41" customFormat="1" ht="12.75">
      <c r="A32" s="74">
        <v>28</v>
      </c>
      <c r="B32" s="1" t="s">
        <v>204</v>
      </c>
      <c r="C32" s="2" t="s">
        <v>183</v>
      </c>
      <c r="D32" s="35" t="s">
        <v>148</v>
      </c>
      <c r="E32" s="1"/>
      <c r="F32" s="73">
        <v>60000</v>
      </c>
      <c r="G32" s="2" t="s">
        <v>324</v>
      </c>
      <c r="H32" s="28"/>
      <c r="I32" s="76" t="s">
        <v>205</v>
      </c>
    </row>
    <row r="33" spans="1:9" s="41" customFormat="1" ht="25.5">
      <c r="A33" s="74">
        <v>29</v>
      </c>
      <c r="B33" s="1" t="s">
        <v>206</v>
      </c>
      <c r="C33" s="2" t="s">
        <v>183</v>
      </c>
      <c r="D33" s="35" t="s">
        <v>148</v>
      </c>
      <c r="E33" s="1"/>
      <c r="F33" s="73">
        <v>500000</v>
      </c>
      <c r="G33" s="2" t="s">
        <v>324</v>
      </c>
      <c r="H33" s="28"/>
      <c r="I33" s="76" t="s">
        <v>207</v>
      </c>
    </row>
    <row r="34" spans="1:9" s="41" customFormat="1" ht="12.75">
      <c r="A34" s="74">
        <v>30</v>
      </c>
      <c r="B34" s="1" t="s">
        <v>208</v>
      </c>
      <c r="C34" s="2" t="s">
        <v>183</v>
      </c>
      <c r="D34" s="35" t="s">
        <v>148</v>
      </c>
      <c r="E34" s="1"/>
      <c r="F34" s="73">
        <v>100000</v>
      </c>
      <c r="G34" s="2" t="s">
        <v>324</v>
      </c>
      <c r="H34" s="28"/>
      <c r="I34" s="76" t="s">
        <v>209</v>
      </c>
    </row>
    <row r="35" spans="1:9" s="41" customFormat="1" ht="12.75">
      <c r="A35" s="74">
        <v>31</v>
      </c>
      <c r="B35" s="1" t="s">
        <v>325</v>
      </c>
      <c r="C35" s="2" t="s">
        <v>183</v>
      </c>
      <c r="D35" s="35" t="s">
        <v>148</v>
      </c>
      <c r="E35" s="1"/>
      <c r="F35" s="73">
        <v>50000</v>
      </c>
      <c r="G35" s="2" t="s">
        <v>324</v>
      </c>
      <c r="H35" s="28"/>
      <c r="I35" s="76" t="s">
        <v>326</v>
      </c>
    </row>
    <row r="36" spans="1:9" s="41" customFormat="1" ht="12.75">
      <c r="A36" s="74">
        <v>32</v>
      </c>
      <c r="B36" s="1" t="s">
        <v>210</v>
      </c>
      <c r="C36" s="2" t="s">
        <v>183</v>
      </c>
      <c r="D36" s="35" t="s">
        <v>148</v>
      </c>
      <c r="E36" s="84"/>
      <c r="F36" s="73">
        <v>60000</v>
      </c>
      <c r="G36" s="2" t="s">
        <v>324</v>
      </c>
      <c r="H36" s="28"/>
      <c r="I36" s="76" t="s">
        <v>211</v>
      </c>
    </row>
    <row r="37" spans="1:9" s="41" customFormat="1" ht="12.75">
      <c r="A37" s="74">
        <v>33</v>
      </c>
      <c r="B37" s="1" t="s">
        <v>210</v>
      </c>
      <c r="C37" s="2"/>
      <c r="D37" s="35"/>
      <c r="E37" s="1"/>
      <c r="F37" s="73">
        <v>200000</v>
      </c>
      <c r="G37" s="2" t="s">
        <v>324</v>
      </c>
      <c r="H37" s="28"/>
      <c r="I37" s="76" t="s">
        <v>212</v>
      </c>
    </row>
    <row r="38" spans="1:9" s="41" customFormat="1" ht="25.5">
      <c r="A38" s="74">
        <v>34</v>
      </c>
      <c r="B38" s="1" t="s">
        <v>213</v>
      </c>
      <c r="C38" s="2" t="s">
        <v>183</v>
      </c>
      <c r="D38" s="35" t="s">
        <v>148</v>
      </c>
      <c r="E38" s="1"/>
      <c r="F38" s="73">
        <v>200000</v>
      </c>
      <c r="G38" s="2" t="s">
        <v>324</v>
      </c>
      <c r="H38" s="28"/>
      <c r="I38" s="76" t="s">
        <v>214</v>
      </c>
    </row>
    <row r="39" spans="1:9" s="41" customFormat="1" ht="25.5">
      <c r="A39" s="74">
        <v>35</v>
      </c>
      <c r="B39" s="1" t="s">
        <v>215</v>
      </c>
      <c r="C39" s="2" t="s">
        <v>183</v>
      </c>
      <c r="D39" s="35" t="s">
        <v>148</v>
      </c>
      <c r="E39" s="1"/>
      <c r="F39" s="73">
        <v>300000</v>
      </c>
      <c r="G39" s="2" t="s">
        <v>324</v>
      </c>
      <c r="H39" s="28"/>
      <c r="I39" s="76" t="s">
        <v>216</v>
      </c>
    </row>
    <row r="40" spans="1:9" s="41" customFormat="1" ht="23.25" customHeight="1">
      <c r="A40" s="74">
        <v>36</v>
      </c>
      <c r="B40" s="1" t="s">
        <v>217</v>
      </c>
      <c r="C40" s="2" t="s">
        <v>183</v>
      </c>
      <c r="D40" s="35" t="s">
        <v>148</v>
      </c>
      <c r="E40" s="1"/>
      <c r="F40" s="73">
        <v>400000</v>
      </c>
      <c r="G40" s="2" t="s">
        <v>324</v>
      </c>
      <c r="H40" s="28"/>
      <c r="I40" s="76" t="s">
        <v>218</v>
      </c>
    </row>
    <row r="41" spans="1:9" s="41" customFormat="1" ht="25.5">
      <c r="A41" s="74">
        <v>37</v>
      </c>
      <c r="B41" s="1" t="s">
        <v>219</v>
      </c>
      <c r="C41" s="2" t="s">
        <v>183</v>
      </c>
      <c r="D41" s="35" t="s">
        <v>148</v>
      </c>
      <c r="E41" s="84"/>
      <c r="F41" s="73">
        <v>300000</v>
      </c>
      <c r="G41" s="2" t="s">
        <v>324</v>
      </c>
      <c r="H41" s="28"/>
      <c r="I41" s="76" t="s">
        <v>220</v>
      </c>
    </row>
    <row r="42" spans="1:9" s="41" customFormat="1" ht="12.75">
      <c r="A42" s="74">
        <v>38</v>
      </c>
      <c r="B42" s="1" t="s">
        <v>221</v>
      </c>
      <c r="C42" s="2"/>
      <c r="D42" s="35"/>
      <c r="E42" s="1"/>
      <c r="F42" s="73">
        <v>400000</v>
      </c>
      <c r="G42" s="2" t="s">
        <v>324</v>
      </c>
      <c r="H42" s="28"/>
      <c r="I42" s="76" t="s">
        <v>222</v>
      </c>
    </row>
    <row r="43" spans="1:9" s="41" customFormat="1" ht="12.75">
      <c r="A43" s="74">
        <v>39</v>
      </c>
      <c r="B43" s="1" t="s">
        <v>223</v>
      </c>
      <c r="C43" s="2"/>
      <c r="D43" s="35"/>
      <c r="E43" s="1"/>
      <c r="F43" s="73">
        <v>400000</v>
      </c>
      <c r="G43" s="2" t="s">
        <v>324</v>
      </c>
      <c r="H43" s="28"/>
      <c r="I43" s="76" t="s">
        <v>163</v>
      </c>
    </row>
    <row r="44" spans="1:9" s="41" customFormat="1" ht="12.75">
      <c r="A44" s="74">
        <v>40</v>
      </c>
      <c r="B44" s="1" t="s">
        <v>224</v>
      </c>
      <c r="C44" s="2"/>
      <c r="D44" s="35"/>
      <c r="E44" s="1"/>
      <c r="F44" s="73">
        <v>300000</v>
      </c>
      <c r="G44" s="2" t="s">
        <v>324</v>
      </c>
      <c r="H44" s="28"/>
      <c r="I44" s="76" t="s">
        <v>225</v>
      </c>
    </row>
    <row r="45" spans="1:9" s="41" customFormat="1" ht="12.75">
      <c r="A45" s="74">
        <v>41</v>
      </c>
      <c r="B45" s="1" t="s">
        <v>226</v>
      </c>
      <c r="C45" s="2"/>
      <c r="D45" s="35"/>
      <c r="E45" s="1"/>
      <c r="F45" s="73">
        <v>300000</v>
      </c>
      <c r="G45" s="2" t="s">
        <v>324</v>
      </c>
      <c r="H45" s="28"/>
      <c r="I45" s="76" t="s">
        <v>174</v>
      </c>
    </row>
    <row r="46" spans="1:9" s="41" customFormat="1" ht="13.5" thickBot="1">
      <c r="A46" s="146">
        <v>42</v>
      </c>
      <c r="B46" s="147" t="s">
        <v>227</v>
      </c>
      <c r="C46" s="148"/>
      <c r="D46" s="149"/>
      <c r="E46" s="150"/>
      <c r="F46" s="151">
        <v>500000</v>
      </c>
      <c r="G46" s="148" t="s">
        <v>324</v>
      </c>
      <c r="H46" s="152"/>
      <c r="I46" s="153" t="s">
        <v>174</v>
      </c>
    </row>
    <row r="47" spans="1:9" s="14" customFormat="1" ht="19.5" customHeight="1" thickBot="1">
      <c r="A47" s="85"/>
      <c r="B47" s="207" t="s">
        <v>0</v>
      </c>
      <c r="C47" s="207"/>
      <c r="D47" s="86"/>
      <c r="E47" s="89"/>
      <c r="F47" s="91">
        <f>SUM(F5:F46)</f>
        <v>15011570.87</v>
      </c>
      <c r="G47" s="90"/>
      <c r="H47" s="87"/>
      <c r="I47" s="88"/>
    </row>
    <row r="48" spans="1:9" s="7" customFormat="1" ht="12.75">
      <c r="A48" s="11"/>
      <c r="B48" s="11"/>
      <c r="C48" s="13"/>
      <c r="D48" s="36"/>
      <c r="E48" s="11"/>
      <c r="F48" s="11"/>
      <c r="G48" s="11"/>
      <c r="H48" s="11"/>
      <c r="I48" s="14"/>
    </row>
    <row r="49" spans="1:9" s="7" customFormat="1" ht="12.75">
      <c r="A49" s="11"/>
      <c r="B49" s="11"/>
      <c r="C49" s="13"/>
      <c r="D49" s="36"/>
      <c r="E49" s="11"/>
      <c r="F49" s="11"/>
      <c r="G49" s="11"/>
      <c r="H49" s="11"/>
      <c r="I49" s="14"/>
    </row>
    <row r="50" spans="1:9" s="7" customFormat="1" ht="12.75">
      <c r="A50" s="11"/>
      <c r="B50" s="11"/>
      <c r="C50" s="13"/>
      <c r="D50" s="36"/>
      <c r="E50" s="11"/>
      <c r="F50" s="11"/>
      <c r="G50" s="11"/>
      <c r="H50" s="11"/>
      <c r="I50" s="14"/>
    </row>
    <row r="51" ht="12.75" customHeight="1"/>
    <row r="52" spans="1:9" s="7" customFormat="1" ht="12.75">
      <c r="A52" s="11"/>
      <c r="B52" s="11"/>
      <c r="C52" s="13"/>
      <c r="D52" s="36"/>
      <c r="E52" s="11"/>
      <c r="F52" s="11"/>
      <c r="G52" s="11"/>
      <c r="H52" s="11"/>
      <c r="I52" s="14"/>
    </row>
    <row r="53" spans="1:9" s="7" customFormat="1" ht="12.75">
      <c r="A53" s="11"/>
      <c r="B53" s="11"/>
      <c r="C53" s="13"/>
      <c r="D53" s="36"/>
      <c r="E53" s="11"/>
      <c r="F53" s="11"/>
      <c r="G53" s="11"/>
      <c r="H53" s="11"/>
      <c r="I53" s="14"/>
    </row>
    <row r="55" ht="21.75" customHeight="1"/>
  </sheetData>
  <sheetProtection/>
  <mergeCells count="11">
    <mergeCell ref="B47:C47"/>
    <mergeCell ref="F2:F3"/>
    <mergeCell ref="A4:D4"/>
    <mergeCell ref="A2:A3"/>
    <mergeCell ref="B2:B3"/>
    <mergeCell ref="C2:C3"/>
    <mergeCell ref="D2:D3"/>
    <mergeCell ref="G2:G3"/>
    <mergeCell ref="H2:H3"/>
    <mergeCell ref="I2:I3"/>
    <mergeCell ref="E2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&amp;CStrona &amp;P z &amp;N</oddFooter>
  </headerFooter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63"/>
  <sheetViews>
    <sheetView zoomScale="110" zoomScaleNormal="110" zoomScaleSheetLayoutView="75" zoomScalePageLayoutView="0" workbookViewId="0" topLeftCell="A118">
      <selection activeCell="D145" sqref="D145"/>
    </sheetView>
  </sheetViews>
  <sheetFormatPr defaultColWidth="9.140625" defaultRowHeight="12.75"/>
  <cols>
    <col min="1" max="1" width="5.57421875" style="11" customWidth="1"/>
    <col min="2" max="2" width="47.57421875" style="26" customWidth="1"/>
    <col min="3" max="3" width="15.421875" style="13" customWidth="1"/>
    <col min="4" max="4" width="18.421875" style="36" customWidth="1"/>
    <col min="5" max="5" width="12.140625" style="0" bestFit="1" customWidth="1"/>
    <col min="6" max="6" width="11.140625" style="0" customWidth="1"/>
  </cols>
  <sheetData>
    <row r="1" spans="1:4" ht="12.75">
      <c r="A1" s="25" t="s">
        <v>323</v>
      </c>
      <c r="D1" s="43"/>
    </row>
    <row r="3" spans="1:4" ht="12.75">
      <c r="A3" s="213" t="s">
        <v>6</v>
      </c>
      <c r="B3" s="213"/>
      <c r="C3" s="213"/>
      <c r="D3" s="213"/>
    </row>
    <row r="4" spans="1:4" ht="25.5">
      <c r="A4" s="3" t="s">
        <v>24</v>
      </c>
      <c r="B4" s="3" t="s">
        <v>32</v>
      </c>
      <c r="C4" s="3" t="s">
        <v>33</v>
      </c>
      <c r="D4" s="57" t="s">
        <v>34</v>
      </c>
    </row>
    <row r="5" spans="1:4" ht="12.75" customHeight="1">
      <c r="A5" s="216" t="s">
        <v>90</v>
      </c>
      <c r="B5" s="217"/>
      <c r="C5" s="217"/>
      <c r="D5" s="218"/>
    </row>
    <row r="6" spans="1:4" s="14" customFormat="1" ht="12.75">
      <c r="A6" s="2">
        <v>1</v>
      </c>
      <c r="B6" s="93" t="s">
        <v>91</v>
      </c>
      <c r="C6" s="94">
        <v>2009</v>
      </c>
      <c r="D6" s="219">
        <v>2086.2</v>
      </c>
    </row>
    <row r="7" spans="1:4" s="14" customFormat="1" ht="12.75">
      <c r="A7" s="2">
        <v>2</v>
      </c>
      <c r="B7" s="93" t="s">
        <v>92</v>
      </c>
      <c r="C7" s="94">
        <v>2009</v>
      </c>
      <c r="D7" s="220"/>
    </row>
    <row r="8" spans="1:4" s="14" customFormat="1" ht="12.75">
      <c r="A8" s="2">
        <v>3</v>
      </c>
      <c r="B8" s="93" t="s">
        <v>93</v>
      </c>
      <c r="C8" s="94">
        <v>2009</v>
      </c>
      <c r="D8" s="95">
        <v>744.2</v>
      </c>
    </row>
    <row r="9" spans="1:4" s="14" customFormat="1" ht="12.75">
      <c r="A9" s="2">
        <v>4</v>
      </c>
      <c r="B9" s="93" t="s">
        <v>94</v>
      </c>
      <c r="C9" s="94">
        <v>2009</v>
      </c>
      <c r="D9" s="95">
        <v>2200</v>
      </c>
    </row>
    <row r="10" spans="1:4" s="14" customFormat="1" ht="12.75">
      <c r="A10" s="2">
        <v>5</v>
      </c>
      <c r="B10" s="93" t="s">
        <v>95</v>
      </c>
      <c r="C10" s="94">
        <v>2007</v>
      </c>
      <c r="D10" s="95">
        <v>490</v>
      </c>
    </row>
    <row r="11" spans="1:4" s="14" customFormat="1" ht="12.75">
      <c r="A11" s="2">
        <v>6</v>
      </c>
      <c r="B11" s="93" t="s">
        <v>96</v>
      </c>
      <c r="C11" s="94">
        <v>2009</v>
      </c>
      <c r="D11" s="95">
        <v>770</v>
      </c>
    </row>
    <row r="12" spans="1:4" s="14" customFormat="1" ht="12.75">
      <c r="A12" s="2">
        <v>7</v>
      </c>
      <c r="B12" s="93" t="s">
        <v>97</v>
      </c>
      <c r="C12" s="94">
        <v>2009</v>
      </c>
      <c r="D12" s="219">
        <v>7000</v>
      </c>
    </row>
    <row r="13" spans="1:4" s="14" customFormat="1" ht="12.75">
      <c r="A13" s="2">
        <v>8</v>
      </c>
      <c r="B13" s="93" t="s">
        <v>98</v>
      </c>
      <c r="C13" s="94">
        <v>2009</v>
      </c>
      <c r="D13" s="221"/>
    </row>
    <row r="14" spans="1:4" s="14" customFormat="1" ht="12.75">
      <c r="A14" s="2">
        <v>9</v>
      </c>
      <c r="B14" s="93" t="s">
        <v>99</v>
      </c>
      <c r="C14" s="94">
        <v>2009</v>
      </c>
      <c r="D14" s="221"/>
    </row>
    <row r="15" spans="1:4" s="14" customFormat="1" ht="12.75">
      <c r="A15" s="2">
        <v>10</v>
      </c>
      <c r="B15" s="93" t="s">
        <v>100</v>
      </c>
      <c r="C15" s="94">
        <v>2009</v>
      </c>
      <c r="D15" s="221"/>
    </row>
    <row r="16" spans="1:4" s="14" customFormat="1" ht="12.75">
      <c r="A16" s="2">
        <v>11</v>
      </c>
      <c r="B16" s="93" t="s">
        <v>101</v>
      </c>
      <c r="C16" s="94">
        <v>2009</v>
      </c>
      <c r="D16" s="221"/>
    </row>
    <row r="17" spans="1:4" s="14" customFormat="1" ht="12.75">
      <c r="A17" s="2">
        <v>12</v>
      </c>
      <c r="B17" s="93" t="s">
        <v>101</v>
      </c>
      <c r="C17" s="94">
        <v>2009</v>
      </c>
      <c r="D17" s="221"/>
    </row>
    <row r="18" spans="1:4" s="14" customFormat="1" ht="12.75">
      <c r="A18" s="2">
        <v>13</v>
      </c>
      <c r="B18" s="93" t="s">
        <v>102</v>
      </c>
      <c r="C18" s="94">
        <v>2009</v>
      </c>
      <c r="D18" s="221"/>
    </row>
    <row r="19" spans="1:4" s="14" customFormat="1" ht="12.75">
      <c r="A19" s="2">
        <v>14</v>
      </c>
      <c r="B19" s="93" t="s">
        <v>103</v>
      </c>
      <c r="C19" s="94">
        <v>2009</v>
      </c>
      <c r="D19" s="221"/>
    </row>
    <row r="20" spans="1:4" s="14" customFormat="1" ht="12.75">
      <c r="A20" s="2">
        <v>15</v>
      </c>
      <c r="B20" s="93" t="s">
        <v>103</v>
      </c>
      <c r="C20" s="94">
        <v>2009</v>
      </c>
      <c r="D20" s="221"/>
    </row>
    <row r="21" spans="1:4" s="14" customFormat="1" ht="12.75">
      <c r="A21" s="2">
        <v>16</v>
      </c>
      <c r="B21" s="93" t="s">
        <v>104</v>
      </c>
      <c r="C21" s="94">
        <v>2009</v>
      </c>
      <c r="D21" s="220"/>
    </row>
    <row r="22" spans="1:4" s="14" customFormat="1" ht="12.75">
      <c r="A22" s="2">
        <v>17</v>
      </c>
      <c r="B22" s="93" t="s">
        <v>105</v>
      </c>
      <c r="C22" s="94">
        <v>2009</v>
      </c>
      <c r="D22" s="95">
        <v>1710</v>
      </c>
    </row>
    <row r="23" spans="1:4" s="14" customFormat="1" ht="12.75">
      <c r="A23" s="2">
        <v>18</v>
      </c>
      <c r="B23" s="93" t="s">
        <v>106</v>
      </c>
      <c r="C23" s="94">
        <v>2008</v>
      </c>
      <c r="D23" s="95">
        <v>2215</v>
      </c>
    </row>
    <row r="24" spans="1:4" s="14" customFormat="1" ht="12.75">
      <c r="A24" s="2">
        <v>19</v>
      </c>
      <c r="B24" s="93" t="s">
        <v>107</v>
      </c>
      <c r="C24" s="94">
        <v>2008</v>
      </c>
      <c r="D24" s="95">
        <v>650</v>
      </c>
    </row>
    <row r="25" spans="1:4" s="14" customFormat="1" ht="12.75">
      <c r="A25" s="2">
        <v>20</v>
      </c>
      <c r="B25" s="93" t="s">
        <v>108</v>
      </c>
      <c r="C25" s="94">
        <v>2008</v>
      </c>
      <c r="D25" s="95">
        <v>360</v>
      </c>
    </row>
    <row r="26" spans="1:4" s="14" customFormat="1" ht="12.75">
      <c r="A26" s="2">
        <v>21</v>
      </c>
      <c r="B26" s="93" t="s">
        <v>109</v>
      </c>
      <c r="C26" s="94">
        <v>2008</v>
      </c>
      <c r="D26" s="95">
        <v>1766</v>
      </c>
    </row>
    <row r="27" spans="1:4" s="14" customFormat="1" ht="12.75">
      <c r="A27" s="2">
        <v>22</v>
      </c>
      <c r="B27" s="93" t="s">
        <v>110</v>
      </c>
      <c r="C27" s="94">
        <v>2009</v>
      </c>
      <c r="D27" s="95">
        <v>2171.6</v>
      </c>
    </row>
    <row r="28" spans="1:4" s="14" customFormat="1" ht="12.75">
      <c r="A28" s="2">
        <v>23</v>
      </c>
      <c r="B28" s="93" t="s">
        <v>110</v>
      </c>
      <c r="C28" s="94">
        <v>2009</v>
      </c>
      <c r="D28" s="95">
        <v>2171.6</v>
      </c>
    </row>
    <row r="29" spans="1:4" s="14" customFormat="1" ht="12.75">
      <c r="A29" s="2">
        <v>24</v>
      </c>
      <c r="B29" s="93" t="s">
        <v>107</v>
      </c>
      <c r="C29" s="94">
        <v>2007</v>
      </c>
      <c r="D29" s="95">
        <v>759</v>
      </c>
    </row>
    <row r="30" spans="1:4" s="14" customFormat="1" ht="12.75">
      <c r="A30" s="2">
        <v>25</v>
      </c>
      <c r="B30" s="93" t="s">
        <v>105</v>
      </c>
      <c r="C30" s="94">
        <v>2008</v>
      </c>
      <c r="D30" s="95">
        <v>2179</v>
      </c>
    </row>
    <row r="31" spans="1:4" s="14" customFormat="1" ht="12.75">
      <c r="A31" s="2">
        <v>26</v>
      </c>
      <c r="B31" s="93" t="s">
        <v>112</v>
      </c>
      <c r="C31" s="94">
        <v>2008</v>
      </c>
      <c r="D31" s="95">
        <v>499</v>
      </c>
    </row>
    <row r="32" spans="1:4" s="14" customFormat="1" ht="12.75">
      <c r="A32" s="2">
        <v>27</v>
      </c>
      <c r="B32" s="93" t="s">
        <v>113</v>
      </c>
      <c r="C32" s="94">
        <v>2010</v>
      </c>
      <c r="D32" s="95">
        <v>2300</v>
      </c>
    </row>
    <row r="33" spans="1:4" s="14" customFormat="1" ht="12.75">
      <c r="A33" s="2">
        <v>28</v>
      </c>
      <c r="B33" s="93" t="s">
        <v>114</v>
      </c>
      <c r="C33" s="94">
        <v>2009</v>
      </c>
      <c r="D33" s="95">
        <v>512</v>
      </c>
    </row>
    <row r="34" spans="1:4" s="14" customFormat="1" ht="12.75">
      <c r="A34" s="2">
        <v>29</v>
      </c>
      <c r="B34" s="93" t="s">
        <v>115</v>
      </c>
      <c r="C34" s="94">
        <v>2010</v>
      </c>
      <c r="D34" s="95">
        <v>2457.08</v>
      </c>
    </row>
    <row r="35" spans="1:4" s="14" customFormat="1" ht="12.75">
      <c r="A35" s="2">
        <v>30</v>
      </c>
      <c r="B35" s="93" t="s">
        <v>116</v>
      </c>
      <c r="C35" s="94">
        <v>2009</v>
      </c>
      <c r="D35" s="95">
        <v>450</v>
      </c>
    </row>
    <row r="36" spans="1:4" s="14" customFormat="1" ht="12.75">
      <c r="A36" s="2">
        <v>31</v>
      </c>
      <c r="B36" s="93" t="s">
        <v>117</v>
      </c>
      <c r="C36" s="94">
        <v>2011</v>
      </c>
      <c r="D36" s="95">
        <v>1100</v>
      </c>
    </row>
    <row r="37" spans="1:4" s="14" customFormat="1" ht="12.75">
      <c r="A37" s="2">
        <v>32</v>
      </c>
      <c r="B37" s="93" t="s">
        <v>118</v>
      </c>
      <c r="C37" s="94">
        <v>2008</v>
      </c>
      <c r="D37" s="95">
        <v>1964.2</v>
      </c>
    </row>
    <row r="38" spans="1:4" s="14" customFormat="1" ht="12.75">
      <c r="A38" s="2">
        <v>33</v>
      </c>
      <c r="B38" s="93" t="s">
        <v>119</v>
      </c>
      <c r="C38" s="94">
        <v>2010</v>
      </c>
      <c r="D38" s="95">
        <v>2427.8</v>
      </c>
    </row>
    <row r="39" spans="1:4" s="14" customFormat="1" ht="12.75">
      <c r="A39" s="2">
        <v>34</v>
      </c>
      <c r="B39" s="93" t="s">
        <v>120</v>
      </c>
      <c r="C39" s="94">
        <v>2010</v>
      </c>
      <c r="D39" s="95">
        <v>500.2</v>
      </c>
    </row>
    <row r="40" spans="1:4" s="14" customFormat="1" ht="12.75">
      <c r="A40" s="2">
        <v>35</v>
      </c>
      <c r="B40" s="93" t="s">
        <v>121</v>
      </c>
      <c r="C40" s="94">
        <v>2011</v>
      </c>
      <c r="D40" s="222">
        <v>2376.56</v>
      </c>
    </row>
    <row r="41" spans="1:4" s="14" customFormat="1" ht="12.75">
      <c r="A41" s="2">
        <v>36</v>
      </c>
      <c r="B41" s="93" t="s">
        <v>120</v>
      </c>
      <c r="C41" s="94">
        <v>2011</v>
      </c>
      <c r="D41" s="223"/>
    </row>
    <row r="42" spans="1:4" s="14" customFormat="1" ht="12.75">
      <c r="A42" s="2">
        <v>37</v>
      </c>
      <c r="B42" s="93" t="s">
        <v>123</v>
      </c>
      <c r="C42" s="94">
        <v>2012</v>
      </c>
      <c r="D42" s="95">
        <v>2836</v>
      </c>
    </row>
    <row r="43" spans="1:4" s="14" customFormat="1" ht="12.75">
      <c r="A43" s="2">
        <v>38</v>
      </c>
      <c r="B43" s="93" t="s">
        <v>107</v>
      </c>
      <c r="C43" s="94">
        <v>2008</v>
      </c>
      <c r="D43" s="95">
        <v>650</v>
      </c>
    </row>
    <row r="44" spans="1:4" s="14" customFormat="1" ht="12.75">
      <c r="A44" s="2">
        <v>39</v>
      </c>
      <c r="B44" s="93" t="s">
        <v>111</v>
      </c>
      <c r="C44" s="94">
        <v>2008</v>
      </c>
      <c r="D44" s="95">
        <v>700</v>
      </c>
    </row>
    <row r="45" spans="1:4" s="14" customFormat="1" ht="12.75">
      <c r="A45" s="2">
        <v>40</v>
      </c>
      <c r="B45" s="93" t="s">
        <v>101</v>
      </c>
      <c r="C45" s="94">
        <v>2011</v>
      </c>
      <c r="D45" s="95">
        <v>410</v>
      </c>
    </row>
    <row r="46" spans="1:4" s="14" customFormat="1" ht="12.75">
      <c r="A46" s="2">
        <v>41</v>
      </c>
      <c r="B46" s="93" t="s">
        <v>124</v>
      </c>
      <c r="C46" s="94">
        <v>2010</v>
      </c>
      <c r="D46" s="222">
        <v>2940.2</v>
      </c>
    </row>
    <row r="47" spans="1:4" s="14" customFormat="1" ht="12.75">
      <c r="A47" s="2">
        <v>42</v>
      </c>
      <c r="B47" s="93" t="s">
        <v>125</v>
      </c>
      <c r="C47" s="94">
        <v>2010</v>
      </c>
      <c r="D47" s="223"/>
    </row>
    <row r="48" spans="1:4" s="14" customFormat="1" ht="12.75">
      <c r="A48" s="2">
        <v>43</v>
      </c>
      <c r="B48" s="93" t="s">
        <v>348</v>
      </c>
      <c r="C48" s="94">
        <v>2008</v>
      </c>
      <c r="D48" s="95">
        <v>510</v>
      </c>
    </row>
    <row r="49" spans="1:4" s="14" customFormat="1" ht="12.75">
      <c r="A49" s="2">
        <v>44</v>
      </c>
      <c r="B49" s="93" t="s">
        <v>126</v>
      </c>
      <c r="C49" s="94">
        <v>2009</v>
      </c>
      <c r="D49" s="95">
        <v>1920</v>
      </c>
    </row>
    <row r="50" spans="1:4" s="14" customFormat="1" ht="12.75">
      <c r="A50" s="2">
        <v>45</v>
      </c>
      <c r="B50" s="93" t="s">
        <v>127</v>
      </c>
      <c r="C50" s="94">
        <v>2010</v>
      </c>
      <c r="D50" s="95">
        <v>2501</v>
      </c>
    </row>
    <row r="51" spans="1:4" s="14" customFormat="1" ht="12.75">
      <c r="A51" s="2">
        <v>46</v>
      </c>
      <c r="B51" s="93" t="s">
        <v>108</v>
      </c>
      <c r="C51" s="94">
        <v>2011</v>
      </c>
      <c r="D51" s="95">
        <v>913.16</v>
      </c>
    </row>
    <row r="52" spans="1:4" s="14" customFormat="1" ht="12.75">
      <c r="A52" s="2">
        <v>47</v>
      </c>
      <c r="B52" s="93" t="s">
        <v>128</v>
      </c>
      <c r="C52" s="94">
        <v>2011</v>
      </c>
      <c r="D52" s="95">
        <v>2578.69</v>
      </c>
    </row>
    <row r="53" spans="1:4" s="14" customFormat="1" ht="12.75">
      <c r="A53" s="2">
        <v>48</v>
      </c>
      <c r="B53" s="93" t="s">
        <v>129</v>
      </c>
      <c r="C53" s="94">
        <v>2010</v>
      </c>
      <c r="D53" s="95">
        <v>483.12</v>
      </c>
    </row>
    <row r="54" spans="1:4" s="14" customFormat="1" ht="12.75">
      <c r="A54" s="2">
        <v>49</v>
      </c>
      <c r="B54" s="93" t="s">
        <v>130</v>
      </c>
      <c r="C54" s="94">
        <v>2011</v>
      </c>
      <c r="D54" s="95">
        <v>1826.55</v>
      </c>
    </row>
    <row r="55" spans="1:4" s="14" customFormat="1" ht="12.75">
      <c r="A55" s="2">
        <v>50</v>
      </c>
      <c r="B55" s="93" t="s">
        <v>131</v>
      </c>
      <c r="C55" s="94">
        <v>2011</v>
      </c>
      <c r="D55" s="95">
        <v>452</v>
      </c>
    </row>
    <row r="56" spans="1:4" s="14" customFormat="1" ht="12.75">
      <c r="A56" s="2">
        <v>51</v>
      </c>
      <c r="B56" s="93" t="s">
        <v>132</v>
      </c>
      <c r="C56" s="94">
        <v>2009</v>
      </c>
      <c r="D56" s="95">
        <v>5000</v>
      </c>
    </row>
    <row r="57" spans="1:4" s="14" customFormat="1" ht="12.75">
      <c r="A57" s="2">
        <v>52</v>
      </c>
      <c r="B57" s="93" t="s">
        <v>133</v>
      </c>
      <c r="C57" s="94">
        <v>2010</v>
      </c>
      <c r="D57" s="95">
        <v>14640</v>
      </c>
    </row>
    <row r="58" spans="1:4" s="14" customFormat="1" ht="12.75">
      <c r="A58" s="2"/>
      <c r="B58" s="21" t="s">
        <v>0</v>
      </c>
      <c r="C58" s="2"/>
      <c r="D58" s="46">
        <f>SUM(D6:D57)</f>
        <v>80220.16</v>
      </c>
    </row>
    <row r="59" spans="1:4" ht="13.5" customHeight="1">
      <c r="A59" s="214" t="s">
        <v>86</v>
      </c>
      <c r="B59" s="214"/>
      <c r="C59" s="214"/>
      <c r="D59" s="214"/>
    </row>
    <row r="60" spans="1:4" s="20" customFormat="1" ht="12.75">
      <c r="A60" s="2">
        <v>1</v>
      </c>
      <c r="B60" s="185" t="s">
        <v>80</v>
      </c>
      <c r="C60" s="186">
        <v>2008</v>
      </c>
      <c r="D60" s="187">
        <v>2205</v>
      </c>
    </row>
    <row r="61" spans="1:4" s="20" customFormat="1" ht="12.75">
      <c r="A61" s="2">
        <v>2</v>
      </c>
      <c r="B61" s="185" t="s">
        <v>82</v>
      </c>
      <c r="C61" s="186">
        <v>2008</v>
      </c>
      <c r="D61" s="188">
        <v>16290</v>
      </c>
    </row>
    <row r="62" spans="1:4" s="20" customFormat="1" ht="12.75">
      <c r="A62" s="2">
        <v>3</v>
      </c>
      <c r="B62" s="185" t="s">
        <v>81</v>
      </c>
      <c r="C62" s="186">
        <v>2008</v>
      </c>
      <c r="D62" s="188">
        <v>1900</v>
      </c>
    </row>
    <row r="63" spans="1:4" s="20" customFormat="1" ht="12.75">
      <c r="A63" s="2">
        <v>4</v>
      </c>
      <c r="B63" s="185" t="s">
        <v>83</v>
      </c>
      <c r="C63" s="186">
        <v>2008</v>
      </c>
      <c r="D63" s="188">
        <v>310</v>
      </c>
    </row>
    <row r="64" spans="1:4" s="20" customFormat="1" ht="12.75">
      <c r="A64" s="2">
        <v>5</v>
      </c>
      <c r="B64" s="185" t="s">
        <v>84</v>
      </c>
      <c r="C64" s="186">
        <v>2008</v>
      </c>
      <c r="D64" s="187">
        <v>680</v>
      </c>
    </row>
    <row r="65" spans="1:4" s="20" customFormat="1" ht="12.75">
      <c r="A65" s="2">
        <v>6</v>
      </c>
      <c r="B65" s="185" t="s">
        <v>85</v>
      </c>
      <c r="C65" s="186">
        <v>2008</v>
      </c>
      <c r="D65" s="188">
        <v>7623</v>
      </c>
    </row>
    <row r="66" spans="1:4" s="20" customFormat="1" ht="13.5" customHeight="1">
      <c r="A66" s="2"/>
      <c r="B66" s="21" t="s">
        <v>0</v>
      </c>
      <c r="C66" s="2"/>
      <c r="D66" s="40">
        <f>SUM(D60:D65)</f>
        <v>29008</v>
      </c>
    </row>
    <row r="67" spans="1:4" s="20" customFormat="1" ht="12" customHeight="1">
      <c r="A67" s="214" t="s">
        <v>67</v>
      </c>
      <c r="B67" s="214"/>
      <c r="C67" s="214"/>
      <c r="D67" s="214"/>
    </row>
    <row r="68" spans="1:4" s="20" customFormat="1" ht="13.5" customHeight="1">
      <c r="A68" s="2">
        <v>1</v>
      </c>
      <c r="B68" s="38" t="s">
        <v>68</v>
      </c>
      <c r="C68" s="2">
        <v>2008</v>
      </c>
      <c r="D68" s="39">
        <v>3397.7</v>
      </c>
    </row>
    <row r="69" spans="1:4" s="20" customFormat="1" ht="13.5" customHeight="1">
      <c r="A69" s="2">
        <v>2</v>
      </c>
      <c r="B69" s="1" t="s">
        <v>69</v>
      </c>
      <c r="C69" s="2">
        <v>2007</v>
      </c>
      <c r="D69" s="39">
        <v>13760.28</v>
      </c>
    </row>
    <row r="70" spans="1:4" s="20" customFormat="1" ht="13.5" customHeight="1">
      <c r="A70" s="2">
        <v>3</v>
      </c>
      <c r="B70" s="1" t="s">
        <v>71</v>
      </c>
      <c r="C70" s="2">
        <v>2009</v>
      </c>
      <c r="D70" s="39">
        <v>482</v>
      </c>
    </row>
    <row r="71" spans="1:4" s="20" customFormat="1" ht="13.5" customHeight="1">
      <c r="A71" s="2">
        <v>4</v>
      </c>
      <c r="B71" s="1" t="s">
        <v>73</v>
      </c>
      <c r="C71" s="2">
        <v>2012</v>
      </c>
      <c r="D71" s="39">
        <v>2560.86</v>
      </c>
    </row>
    <row r="72" spans="1:4" s="20" customFormat="1" ht="13.5" customHeight="1">
      <c r="A72" s="31"/>
      <c r="B72" s="200" t="s">
        <v>0</v>
      </c>
      <c r="C72" s="200" t="s">
        <v>9</v>
      </c>
      <c r="D72" s="40">
        <f>SUM(D68:D71)</f>
        <v>20200.84</v>
      </c>
    </row>
    <row r="73" spans="1:4" s="20" customFormat="1" ht="13.5" customHeight="1">
      <c r="A73" s="214" t="s">
        <v>327</v>
      </c>
      <c r="B73" s="214"/>
      <c r="C73" s="214"/>
      <c r="D73" s="214"/>
    </row>
    <row r="74" spans="1:4" s="20" customFormat="1" ht="13.5" customHeight="1">
      <c r="A74" s="2">
        <v>1</v>
      </c>
      <c r="B74" s="1" t="s">
        <v>332</v>
      </c>
      <c r="C74" s="2">
        <v>2009</v>
      </c>
      <c r="D74" s="39">
        <v>435</v>
      </c>
    </row>
    <row r="75" spans="1:4" s="20" customFormat="1" ht="13.5" customHeight="1">
      <c r="A75" s="2">
        <v>2</v>
      </c>
      <c r="B75" s="1" t="s">
        <v>333</v>
      </c>
      <c r="C75" s="2">
        <v>2010</v>
      </c>
      <c r="D75" s="39">
        <v>3498.96</v>
      </c>
    </row>
    <row r="76" spans="1:4" s="20" customFormat="1" ht="13.5" customHeight="1">
      <c r="A76" s="2">
        <v>3</v>
      </c>
      <c r="B76" s="1" t="s">
        <v>334</v>
      </c>
      <c r="C76" s="2">
        <v>2007</v>
      </c>
      <c r="D76" s="39">
        <v>13760.28</v>
      </c>
    </row>
    <row r="77" spans="1:4" s="20" customFormat="1" ht="13.5" customHeight="1">
      <c r="A77" s="2">
        <v>4</v>
      </c>
      <c r="B77" s="1" t="s">
        <v>335</v>
      </c>
      <c r="C77" s="2">
        <v>2009</v>
      </c>
      <c r="D77" s="39">
        <v>1049</v>
      </c>
    </row>
    <row r="78" spans="1:4" s="20" customFormat="1" ht="13.5" customHeight="1">
      <c r="A78" s="2">
        <v>5</v>
      </c>
      <c r="B78" s="1" t="s">
        <v>139</v>
      </c>
      <c r="C78" s="2">
        <v>2009</v>
      </c>
      <c r="D78" s="39">
        <v>1200</v>
      </c>
    </row>
    <row r="79" spans="1:4" s="20" customFormat="1" ht="13.5" customHeight="1">
      <c r="A79" s="2">
        <v>6</v>
      </c>
      <c r="B79" s="1" t="s">
        <v>336</v>
      </c>
      <c r="C79" s="2">
        <v>2009</v>
      </c>
      <c r="D79" s="39">
        <v>2880</v>
      </c>
    </row>
    <row r="80" spans="1:4" s="14" customFormat="1" ht="12.75">
      <c r="A80" s="200" t="s">
        <v>0</v>
      </c>
      <c r="B80" s="200" t="s">
        <v>9</v>
      </c>
      <c r="C80" s="2"/>
      <c r="D80" s="40">
        <f>SUM(D74:D79)</f>
        <v>22823.24</v>
      </c>
    </row>
    <row r="81" spans="1:4" s="14" customFormat="1" ht="12.75" customHeight="1">
      <c r="A81" s="214" t="s">
        <v>328</v>
      </c>
      <c r="B81" s="214"/>
      <c r="C81" s="214"/>
      <c r="D81" s="214"/>
    </row>
    <row r="82" spans="1:4" ht="12.75">
      <c r="A82" s="2"/>
      <c r="B82" s="224" t="s">
        <v>294</v>
      </c>
      <c r="C82" s="225"/>
      <c r="D82" s="190">
        <v>0</v>
      </c>
    </row>
    <row r="83" spans="1:4" ht="12.75">
      <c r="A83" s="214" t="s">
        <v>136</v>
      </c>
      <c r="B83" s="214"/>
      <c r="C83" s="214"/>
      <c r="D83" s="214"/>
    </row>
    <row r="84" spans="1:4" s="22" customFormat="1" ht="12.75">
      <c r="A84" s="2"/>
      <c r="B84" s="21" t="s">
        <v>294</v>
      </c>
      <c r="C84" s="2"/>
      <c r="D84" s="191">
        <v>0</v>
      </c>
    </row>
    <row r="85" spans="1:4" s="7" customFormat="1" ht="12.75">
      <c r="A85" s="214" t="s">
        <v>137</v>
      </c>
      <c r="B85" s="214"/>
      <c r="C85" s="214"/>
      <c r="D85" s="214"/>
    </row>
    <row r="86" spans="1:4" s="7" customFormat="1" ht="12.75">
      <c r="A86" s="108"/>
      <c r="B86" s="108" t="s">
        <v>294</v>
      </c>
      <c r="C86" s="108"/>
      <c r="D86" s="109">
        <v>0</v>
      </c>
    </row>
    <row r="87" spans="1:6" s="7" customFormat="1" ht="12.75">
      <c r="A87" s="214" t="s">
        <v>138</v>
      </c>
      <c r="B87" s="214"/>
      <c r="C87" s="214"/>
      <c r="D87" s="214"/>
      <c r="F87" s="15"/>
    </row>
    <row r="88" spans="1:6" s="7" customFormat="1" ht="12.75">
      <c r="A88" s="2">
        <v>1</v>
      </c>
      <c r="B88" s="102" t="s">
        <v>139</v>
      </c>
      <c r="C88" s="103">
        <v>2012</v>
      </c>
      <c r="D88" s="104">
        <v>5658</v>
      </c>
      <c r="F88" s="15"/>
    </row>
    <row r="89" spans="1:4" s="14" customFormat="1" ht="12.75">
      <c r="A89" s="2"/>
      <c r="B89" s="21" t="s">
        <v>0</v>
      </c>
      <c r="C89" s="2"/>
      <c r="D89" s="40">
        <f>SUM(D88:D88)</f>
        <v>5658</v>
      </c>
    </row>
    <row r="90" spans="1:4" s="14" customFormat="1" ht="12.75">
      <c r="A90" s="30"/>
      <c r="B90" s="29"/>
      <c r="C90" s="32"/>
      <c r="D90" s="64"/>
    </row>
    <row r="91" spans="1:4" s="14" customFormat="1" ht="12.75">
      <c r="A91" s="213" t="s">
        <v>7</v>
      </c>
      <c r="B91" s="213"/>
      <c r="C91" s="213"/>
      <c r="D91" s="213"/>
    </row>
    <row r="92" spans="1:4" s="14" customFormat="1" ht="25.5">
      <c r="A92" s="3" t="s">
        <v>24</v>
      </c>
      <c r="B92" s="3" t="s">
        <v>32</v>
      </c>
      <c r="C92" s="3" t="s">
        <v>33</v>
      </c>
      <c r="D92" s="57" t="s">
        <v>34</v>
      </c>
    </row>
    <row r="93" spans="1:4" ht="12.75">
      <c r="A93" s="214" t="s">
        <v>90</v>
      </c>
      <c r="B93" s="214"/>
      <c r="C93" s="214"/>
      <c r="D93" s="214"/>
    </row>
    <row r="94" spans="1:4" s="14" customFormat="1" ht="12.75">
      <c r="A94" s="2">
        <v>1</v>
      </c>
      <c r="B94" s="93" t="s">
        <v>122</v>
      </c>
      <c r="C94" s="94">
        <v>2008</v>
      </c>
      <c r="D94" s="95">
        <v>3300</v>
      </c>
    </row>
    <row r="95" spans="1:4" s="14" customFormat="1" ht="12.75">
      <c r="A95" s="2">
        <v>2</v>
      </c>
      <c r="B95" s="93" t="s">
        <v>134</v>
      </c>
      <c r="C95" s="94">
        <v>2012</v>
      </c>
      <c r="D95" s="95">
        <v>1299</v>
      </c>
    </row>
    <row r="96" spans="1:4" s="14" customFormat="1" ht="12.75">
      <c r="A96" s="2"/>
      <c r="B96" s="21" t="s">
        <v>0</v>
      </c>
      <c r="C96" s="2"/>
      <c r="D96" s="46">
        <f>SUM(D94:D95)</f>
        <v>4599</v>
      </c>
    </row>
    <row r="97" spans="1:4" ht="13.5" customHeight="1">
      <c r="A97" s="214" t="s">
        <v>86</v>
      </c>
      <c r="B97" s="214"/>
      <c r="C97" s="214"/>
      <c r="D97" s="214"/>
    </row>
    <row r="98" spans="1:4" s="20" customFormat="1" ht="12.75">
      <c r="A98" s="2">
        <v>1</v>
      </c>
      <c r="B98" s="185" t="s">
        <v>87</v>
      </c>
      <c r="C98" s="186">
        <v>2008</v>
      </c>
      <c r="D98" s="187">
        <v>3281.8</v>
      </c>
    </row>
    <row r="99" spans="1:4" s="20" customFormat="1" ht="12.75">
      <c r="A99" s="2">
        <v>2</v>
      </c>
      <c r="B99" s="185" t="s">
        <v>88</v>
      </c>
      <c r="C99" s="186">
        <v>2008</v>
      </c>
      <c r="D99" s="188">
        <v>1842.2</v>
      </c>
    </row>
    <row r="100" spans="1:4" s="20" customFormat="1" ht="13.5" customHeight="1">
      <c r="A100" s="2"/>
      <c r="B100" s="21" t="s">
        <v>0</v>
      </c>
      <c r="C100" s="2"/>
      <c r="D100" s="40">
        <f>SUM(D98:D99)</f>
        <v>5124</v>
      </c>
    </row>
    <row r="101" spans="1:4" s="20" customFormat="1" ht="13.5" customHeight="1">
      <c r="A101" s="214" t="s">
        <v>67</v>
      </c>
      <c r="B101" s="214"/>
      <c r="C101" s="214"/>
      <c r="D101" s="214"/>
    </row>
    <row r="102" spans="1:4" s="20" customFormat="1" ht="12.75" customHeight="1">
      <c r="A102" s="2">
        <v>1</v>
      </c>
      <c r="B102" s="38" t="s">
        <v>78</v>
      </c>
      <c r="C102" s="2">
        <v>2007</v>
      </c>
      <c r="D102" s="39">
        <v>38154.34</v>
      </c>
    </row>
    <row r="103" spans="1:4" s="20" customFormat="1" ht="13.5" customHeight="1">
      <c r="A103" s="2">
        <v>2</v>
      </c>
      <c r="B103" s="1" t="s">
        <v>79</v>
      </c>
      <c r="C103" s="2">
        <v>2010</v>
      </c>
      <c r="D103" s="39">
        <v>10796.4</v>
      </c>
    </row>
    <row r="104" spans="1:4" s="20" customFormat="1" ht="16.5" customHeight="1">
      <c r="A104" s="2">
        <v>3</v>
      </c>
      <c r="B104" s="1" t="s">
        <v>70</v>
      </c>
      <c r="C104" s="2">
        <v>2008</v>
      </c>
      <c r="D104" s="39">
        <v>1690.01</v>
      </c>
    </row>
    <row r="105" spans="1:4" s="20" customFormat="1" ht="13.5" customHeight="1">
      <c r="A105" s="2">
        <v>4</v>
      </c>
      <c r="B105" s="1" t="s">
        <v>72</v>
      </c>
      <c r="C105" s="2">
        <v>2010</v>
      </c>
      <c r="D105" s="39">
        <v>2025.2</v>
      </c>
    </row>
    <row r="106" spans="1:4" s="20" customFormat="1" ht="13.5" customHeight="1">
      <c r="A106" s="2">
        <v>5</v>
      </c>
      <c r="B106" s="1" t="s">
        <v>74</v>
      </c>
      <c r="C106" s="2">
        <v>2010</v>
      </c>
      <c r="D106" s="39">
        <v>9422.94</v>
      </c>
    </row>
    <row r="107" spans="1:4" s="20" customFormat="1" ht="13.5" customHeight="1">
      <c r="A107" s="2">
        <v>6</v>
      </c>
      <c r="B107" s="96" t="s">
        <v>75</v>
      </c>
      <c r="C107" s="97">
        <v>2010</v>
      </c>
      <c r="D107" s="39">
        <v>7764.6</v>
      </c>
    </row>
    <row r="108" spans="1:4" s="20" customFormat="1" ht="14.25" customHeight="1">
      <c r="A108" s="2">
        <v>7</v>
      </c>
      <c r="B108" s="189" t="s">
        <v>76</v>
      </c>
      <c r="C108" s="97">
        <v>2010</v>
      </c>
      <c r="D108" s="39">
        <v>2207.96</v>
      </c>
    </row>
    <row r="109" spans="1:4" s="20" customFormat="1" ht="12.75" customHeight="1">
      <c r="A109" s="2">
        <v>8</v>
      </c>
      <c r="B109" s="96" t="s">
        <v>77</v>
      </c>
      <c r="C109" s="97">
        <v>2010</v>
      </c>
      <c r="D109" s="39">
        <v>7301.91</v>
      </c>
    </row>
    <row r="110" spans="1:4" s="20" customFormat="1" ht="13.5" customHeight="1">
      <c r="A110" s="31"/>
      <c r="B110" s="200" t="s">
        <v>0</v>
      </c>
      <c r="C110" s="200" t="s">
        <v>9</v>
      </c>
      <c r="D110" s="40">
        <f>SUM(D102:D109)</f>
        <v>79363.36000000002</v>
      </c>
    </row>
    <row r="111" spans="1:4" s="20" customFormat="1" ht="13.5" customHeight="1">
      <c r="A111" s="214" t="s">
        <v>327</v>
      </c>
      <c r="B111" s="214"/>
      <c r="C111" s="214"/>
      <c r="D111" s="214"/>
    </row>
    <row r="112" spans="1:4" s="20" customFormat="1" ht="13.5" customHeight="1">
      <c r="A112" s="2">
        <v>1</v>
      </c>
      <c r="B112" s="1" t="s">
        <v>337</v>
      </c>
      <c r="C112" s="2">
        <v>2011</v>
      </c>
      <c r="D112" s="39">
        <v>14395.2</v>
      </c>
    </row>
    <row r="113" spans="1:4" s="20" customFormat="1" ht="13.5" customHeight="1">
      <c r="A113" s="2">
        <v>2</v>
      </c>
      <c r="B113" s="1" t="s">
        <v>338</v>
      </c>
      <c r="C113" s="2">
        <v>2009</v>
      </c>
      <c r="D113" s="39">
        <v>209</v>
      </c>
    </row>
    <row r="114" spans="1:4" s="20" customFormat="1" ht="13.5" customHeight="1">
      <c r="A114" s="2">
        <v>3</v>
      </c>
      <c r="B114" s="1" t="s">
        <v>339</v>
      </c>
      <c r="C114" s="2">
        <v>2009</v>
      </c>
      <c r="D114" s="39">
        <v>1747</v>
      </c>
    </row>
    <row r="115" spans="1:4" s="20" customFormat="1" ht="13.5" customHeight="1">
      <c r="A115" s="2">
        <v>4</v>
      </c>
      <c r="B115" s="1" t="s">
        <v>340</v>
      </c>
      <c r="C115" s="2">
        <v>2009</v>
      </c>
      <c r="D115" s="39">
        <v>1819</v>
      </c>
    </row>
    <row r="116" spans="1:4" s="20" customFormat="1" ht="13.5" customHeight="1">
      <c r="A116" s="2">
        <v>5</v>
      </c>
      <c r="B116" s="1" t="s">
        <v>341</v>
      </c>
      <c r="C116" s="2">
        <v>2011</v>
      </c>
      <c r="D116" s="39">
        <v>12563.92</v>
      </c>
    </row>
    <row r="117" spans="1:4" s="20" customFormat="1" ht="13.5" customHeight="1">
      <c r="A117" s="2">
        <v>6</v>
      </c>
      <c r="B117" s="100" t="s">
        <v>342</v>
      </c>
      <c r="C117" s="2">
        <v>2011</v>
      </c>
      <c r="D117" s="101">
        <v>10352.8</v>
      </c>
    </row>
    <row r="118" spans="1:4" s="20" customFormat="1" ht="13.5" customHeight="1">
      <c r="A118" s="2">
        <v>7</v>
      </c>
      <c r="B118" s="1" t="s">
        <v>76</v>
      </c>
      <c r="C118" s="2">
        <v>2011</v>
      </c>
      <c r="D118" s="39">
        <v>2207.96</v>
      </c>
    </row>
    <row r="119" spans="1:4" s="14" customFormat="1" ht="12.75">
      <c r="A119" s="200" t="s">
        <v>0</v>
      </c>
      <c r="B119" s="200" t="s">
        <v>9</v>
      </c>
      <c r="C119" s="2"/>
      <c r="D119" s="40">
        <f>SUM(D112:D118)</f>
        <v>43294.88</v>
      </c>
    </row>
    <row r="120" spans="1:4" s="14" customFormat="1" ht="12.75" customHeight="1">
      <c r="A120" s="214" t="s">
        <v>328</v>
      </c>
      <c r="B120" s="214"/>
      <c r="C120" s="214"/>
      <c r="D120" s="214"/>
    </row>
    <row r="121" spans="1:4" ht="12.75">
      <c r="A121" s="2"/>
      <c r="B121" s="224" t="s">
        <v>294</v>
      </c>
      <c r="C121" s="225"/>
      <c r="D121" s="190">
        <v>0</v>
      </c>
    </row>
    <row r="122" spans="1:4" ht="12.75">
      <c r="A122" s="214" t="s">
        <v>136</v>
      </c>
      <c r="B122" s="214"/>
      <c r="C122" s="214"/>
      <c r="D122" s="214"/>
    </row>
    <row r="123" spans="1:4" s="22" customFormat="1" ht="12.75">
      <c r="A123" s="2"/>
      <c r="B123" s="21" t="s">
        <v>294</v>
      </c>
      <c r="C123" s="2"/>
      <c r="D123" s="191">
        <v>0</v>
      </c>
    </row>
    <row r="124" spans="1:4" s="7" customFormat="1" ht="12.75">
      <c r="A124" s="214" t="s">
        <v>137</v>
      </c>
      <c r="B124" s="214"/>
      <c r="C124" s="214"/>
      <c r="D124" s="214"/>
    </row>
    <row r="125" spans="1:4" s="7" customFormat="1" ht="12.75">
      <c r="A125" s="2">
        <v>1</v>
      </c>
      <c r="B125" s="105" t="s">
        <v>134</v>
      </c>
      <c r="C125" s="106">
        <v>2012</v>
      </c>
      <c r="D125" s="107">
        <v>1299</v>
      </c>
    </row>
    <row r="126" spans="1:6" s="7" customFormat="1" ht="12.75">
      <c r="A126" s="226" t="s">
        <v>0</v>
      </c>
      <c r="B126" s="226"/>
      <c r="C126" s="34"/>
      <c r="D126" s="45">
        <f>SUM(D125:D125)</f>
        <v>1299</v>
      </c>
      <c r="F126" s="15"/>
    </row>
    <row r="127" spans="1:6" s="7" customFormat="1" ht="12.75">
      <c r="A127" s="214" t="s">
        <v>138</v>
      </c>
      <c r="B127" s="214"/>
      <c r="C127" s="214"/>
      <c r="D127" s="214"/>
      <c r="F127" s="15"/>
    </row>
    <row r="128" spans="1:4" s="14" customFormat="1" ht="12.75">
      <c r="A128" s="2"/>
      <c r="B128" s="21" t="s">
        <v>294</v>
      </c>
      <c r="C128" s="2"/>
      <c r="D128" s="191">
        <v>0</v>
      </c>
    </row>
    <row r="129" spans="1:4" s="14" customFormat="1" ht="12.75">
      <c r="A129" s="26"/>
      <c r="B129" s="26"/>
      <c r="C129" s="27"/>
      <c r="D129" s="44"/>
    </row>
    <row r="130" spans="1:4" s="14" customFormat="1" ht="12.75">
      <c r="A130" s="26"/>
      <c r="B130" s="26"/>
      <c r="C130" s="27"/>
      <c r="D130" s="44"/>
    </row>
    <row r="131" spans="1:4" s="14" customFormat="1" ht="12.75">
      <c r="A131" s="213" t="s">
        <v>89</v>
      </c>
      <c r="B131" s="213"/>
      <c r="C131" s="213"/>
      <c r="D131" s="213"/>
    </row>
    <row r="132" spans="1:4" s="14" customFormat="1" ht="25.5">
      <c r="A132" s="3" t="s">
        <v>24</v>
      </c>
      <c r="B132" s="3" t="s">
        <v>32</v>
      </c>
      <c r="C132" s="3" t="s">
        <v>33</v>
      </c>
      <c r="D132" s="57" t="s">
        <v>34</v>
      </c>
    </row>
    <row r="133" spans="1:4" ht="12.75">
      <c r="A133" s="214" t="s">
        <v>135</v>
      </c>
      <c r="B133" s="214"/>
      <c r="C133" s="214"/>
      <c r="D133" s="214"/>
    </row>
    <row r="134" spans="1:4" s="14" customFormat="1" ht="12.75">
      <c r="A134" s="201">
        <v>11109.36</v>
      </c>
      <c r="B134" s="202"/>
      <c r="C134" s="202"/>
      <c r="D134" s="215"/>
    </row>
    <row r="135" spans="1:4" ht="13.5" customHeight="1">
      <c r="A135" s="214" t="s">
        <v>86</v>
      </c>
      <c r="B135" s="214"/>
      <c r="C135" s="214"/>
      <c r="D135" s="214"/>
    </row>
    <row r="136" spans="1:4" s="20" customFormat="1" ht="13.5" customHeight="1">
      <c r="A136" s="201">
        <v>1130</v>
      </c>
      <c r="B136" s="202"/>
      <c r="C136" s="202"/>
      <c r="D136" s="215"/>
    </row>
    <row r="137" spans="1:4" ht="13.5" customHeight="1">
      <c r="A137" s="214" t="s">
        <v>343</v>
      </c>
      <c r="B137" s="214"/>
      <c r="C137" s="214"/>
      <c r="D137" s="214"/>
    </row>
    <row r="138" spans="1:4" s="20" customFormat="1" ht="13.5" customHeight="1">
      <c r="A138" s="201">
        <v>2510</v>
      </c>
      <c r="B138" s="202"/>
      <c r="C138" s="202"/>
      <c r="D138" s="215"/>
    </row>
    <row r="139" spans="1:4" s="14" customFormat="1" ht="12.75">
      <c r="A139" s="26"/>
      <c r="B139" s="26"/>
      <c r="C139" s="27"/>
      <c r="D139" s="44"/>
    </row>
    <row r="140" spans="1:4" s="14" customFormat="1" ht="12.75">
      <c r="A140" s="26"/>
      <c r="B140" s="26"/>
      <c r="C140" s="27"/>
      <c r="D140" s="44"/>
    </row>
    <row r="141" spans="1:4" s="14" customFormat="1" ht="12.75">
      <c r="A141" s="26"/>
      <c r="B141" s="26"/>
      <c r="C141" s="27"/>
      <c r="D141" s="44"/>
    </row>
    <row r="142" spans="1:4" s="14" customFormat="1" ht="12.75">
      <c r="A142" s="26"/>
      <c r="B142" s="212" t="s">
        <v>35</v>
      </c>
      <c r="C142" s="212"/>
      <c r="D142" s="65">
        <f>SUM(D58,D66,D72,D80,D89)</f>
        <v>157910.24</v>
      </c>
    </row>
    <row r="143" spans="1:4" s="14" customFormat="1" ht="12.75">
      <c r="A143" s="26"/>
      <c r="B143" s="212" t="s">
        <v>36</v>
      </c>
      <c r="C143" s="212"/>
      <c r="D143" s="65">
        <f>SUM(D96,D100,D110,D119,D126)</f>
        <v>133680.24000000002</v>
      </c>
    </row>
    <row r="144" spans="1:4" s="14" customFormat="1" ht="12.75">
      <c r="A144" s="26"/>
      <c r="B144" s="212" t="s">
        <v>349</v>
      </c>
      <c r="C144" s="212"/>
      <c r="D144" s="65">
        <f>SUM(A134,A136,A138)</f>
        <v>14749.36</v>
      </c>
    </row>
    <row r="145" spans="1:4" s="14" customFormat="1" ht="12.75">
      <c r="A145" s="26"/>
      <c r="B145" s="26"/>
      <c r="C145" s="27"/>
      <c r="D145" s="44"/>
    </row>
    <row r="146" spans="1:4" s="14" customFormat="1" ht="12.75">
      <c r="A146" s="26"/>
      <c r="B146" s="26"/>
      <c r="C146" s="27"/>
      <c r="D146" s="44"/>
    </row>
    <row r="147" spans="1:4" s="14" customFormat="1" ht="12.75">
      <c r="A147" s="26"/>
      <c r="B147" s="26"/>
      <c r="C147" s="27"/>
      <c r="D147" s="44"/>
    </row>
    <row r="148" spans="1:4" s="14" customFormat="1" ht="12.75">
      <c r="A148" s="26"/>
      <c r="B148" s="26"/>
      <c r="C148" s="27"/>
      <c r="D148" s="44"/>
    </row>
    <row r="149" spans="1:4" s="14" customFormat="1" ht="12.75">
      <c r="A149" s="26"/>
      <c r="B149" s="26"/>
      <c r="C149" s="27"/>
      <c r="D149" s="44"/>
    </row>
    <row r="150" spans="1:4" s="14" customFormat="1" ht="12.75">
      <c r="A150" s="26"/>
      <c r="B150" s="26"/>
      <c r="C150" s="27"/>
      <c r="D150" s="44"/>
    </row>
    <row r="151" spans="1:4" s="14" customFormat="1" ht="12.75">
      <c r="A151" s="26"/>
      <c r="B151" s="26"/>
      <c r="C151" s="27"/>
      <c r="D151" s="44"/>
    </row>
    <row r="152" spans="1:4" s="14" customFormat="1" ht="12.75">
      <c r="A152" s="26"/>
      <c r="B152" s="26"/>
      <c r="C152" s="27"/>
      <c r="D152" s="44"/>
    </row>
    <row r="153" spans="1:4" s="14" customFormat="1" ht="12.75">
      <c r="A153" s="26"/>
      <c r="B153" s="26"/>
      <c r="C153" s="27"/>
      <c r="D153" s="44"/>
    </row>
    <row r="154" spans="1:4" s="14" customFormat="1" ht="12.75">
      <c r="A154" s="26"/>
      <c r="B154" s="26"/>
      <c r="C154" s="27"/>
      <c r="D154" s="44"/>
    </row>
    <row r="155" spans="1:4" s="14" customFormat="1" ht="12.75">
      <c r="A155" s="26"/>
      <c r="B155" s="26"/>
      <c r="C155" s="27"/>
      <c r="D155" s="44"/>
    </row>
    <row r="156" spans="1:4" s="14" customFormat="1" ht="12.75">
      <c r="A156" s="26"/>
      <c r="B156" s="26"/>
      <c r="C156" s="27"/>
      <c r="D156" s="44"/>
    </row>
    <row r="157" spans="1:4" s="14" customFormat="1" ht="12.75">
      <c r="A157" s="26"/>
      <c r="B157" s="26"/>
      <c r="C157" s="27"/>
      <c r="D157" s="44"/>
    </row>
    <row r="158" spans="1:4" s="14" customFormat="1" ht="14.25" customHeight="1">
      <c r="A158" s="26"/>
      <c r="B158" s="26"/>
      <c r="C158" s="27"/>
      <c r="D158" s="44"/>
    </row>
    <row r="159" spans="1:4" ht="12.75">
      <c r="A159" s="26"/>
      <c r="C159" s="27"/>
      <c r="D159" s="44"/>
    </row>
    <row r="160" spans="1:4" s="20" customFormat="1" ht="12.75">
      <c r="A160" s="26"/>
      <c r="B160" s="26"/>
      <c r="C160" s="27"/>
      <c r="D160" s="44"/>
    </row>
    <row r="161" spans="1:4" s="20" customFormat="1" ht="12.75">
      <c r="A161" s="26"/>
      <c r="B161" s="26"/>
      <c r="C161" s="27"/>
      <c r="D161" s="44"/>
    </row>
    <row r="162" spans="1:4" s="20" customFormat="1" ht="18" customHeight="1">
      <c r="A162" s="26"/>
      <c r="B162" s="26"/>
      <c r="C162" s="27"/>
      <c r="D162" s="44"/>
    </row>
    <row r="163" spans="1:4" ht="12.75">
      <c r="A163" s="26"/>
      <c r="C163" s="27"/>
      <c r="D163" s="44"/>
    </row>
    <row r="164" spans="1:4" s="7" customFormat="1" ht="12.75">
      <c r="A164" s="26"/>
      <c r="B164" s="26"/>
      <c r="C164" s="27"/>
      <c r="D164" s="44"/>
    </row>
    <row r="165" spans="1:4" s="7" customFormat="1" ht="12.75">
      <c r="A165" s="26"/>
      <c r="B165" s="26"/>
      <c r="C165" s="27"/>
      <c r="D165" s="44"/>
    </row>
    <row r="166" spans="1:4" ht="12.75">
      <c r="A166" s="26"/>
      <c r="C166" s="27"/>
      <c r="D166" s="44"/>
    </row>
    <row r="167" spans="1:4" s="14" customFormat="1" ht="12.75">
      <c r="A167" s="26"/>
      <c r="B167" s="26"/>
      <c r="C167" s="27"/>
      <c r="D167" s="44"/>
    </row>
    <row r="168" spans="1:4" s="14" customFormat="1" ht="12.75">
      <c r="A168" s="26"/>
      <c r="B168" s="26"/>
      <c r="C168" s="27"/>
      <c r="D168" s="44"/>
    </row>
    <row r="169" spans="1:4" s="14" customFormat="1" ht="12.75">
      <c r="A169" s="26"/>
      <c r="B169" s="26"/>
      <c r="C169" s="27"/>
      <c r="D169" s="44"/>
    </row>
    <row r="170" spans="1:4" s="14" customFormat="1" ht="12.75">
      <c r="A170" s="26"/>
      <c r="B170" s="26"/>
      <c r="C170" s="27"/>
      <c r="D170" s="44"/>
    </row>
    <row r="171" spans="1:4" s="14" customFormat="1" ht="12.75">
      <c r="A171" s="26"/>
      <c r="B171" s="26"/>
      <c r="C171" s="27"/>
      <c r="D171" s="44"/>
    </row>
    <row r="172" spans="1:4" s="14" customFormat="1" ht="12.75">
      <c r="A172" s="26"/>
      <c r="B172" s="26"/>
      <c r="C172" s="27"/>
      <c r="D172" s="44"/>
    </row>
    <row r="173" spans="1:4" s="14" customFormat="1" ht="12.75">
      <c r="A173" s="26"/>
      <c r="B173" s="26"/>
      <c r="C173" s="27"/>
      <c r="D173" s="44"/>
    </row>
    <row r="174" spans="1:4" s="14" customFormat="1" ht="12.75">
      <c r="A174" s="26"/>
      <c r="B174" s="26"/>
      <c r="C174" s="27"/>
      <c r="D174" s="44"/>
    </row>
    <row r="175" spans="1:4" s="14" customFormat="1" ht="12.75">
      <c r="A175" s="26"/>
      <c r="B175" s="26"/>
      <c r="C175" s="27"/>
      <c r="D175" s="44"/>
    </row>
    <row r="176" spans="1:4" s="14" customFormat="1" ht="12.75">
      <c r="A176" s="26"/>
      <c r="B176" s="26"/>
      <c r="C176" s="27"/>
      <c r="D176" s="44"/>
    </row>
    <row r="177" spans="1:4" s="7" customFormat="1" ht="12.75">
      <c r="A177" s="26"/>
      <c r="B177" s="26"/>
      <c r="C177" s="27"/>
      <c r="D177" s="44"/>
    </row>
    <row r="178" spans="1:4" ht="12.75">
      <c r="A178" s="26"/>
      <c r="C178" s="27"/>
      <c r="D178" s="44"/>
    </row>
    <row r="179" spans="1:4" ht="12.75">
      <c r="A179" s="26"/>
      <c r="C179" s="27"/>
      <c r="D179" s="44"/>
    </row>
    <row r="180" spans="1:4" ht="12.75">
      <c r="A180" s="26"/>
      <c r="C180" s="27"/>
      <c r="D180" s="44"/>
    </row>
    <row r="181" spans="1:4" ht="12.75">
      <c r="A181" s="26"/>
      <c r="C181" s="27"/>
      <c r="D181" s="44"/>
    </row>
    <row r="182" spans="1:4" ht="12.75">
      <c r="A182" s="26"/>
      <c r="C182" s="27"/>
      <c r="D182" s="44"/>
    </row>
    <row r="183" spans="1:4" ht="12.75">
      <c r="A183" s="26"/>
      <c r="C183" s="27"/>
      <c r="D183" s="44"/>
    </row>
    <row r="184" spans="1:4" ht="12.75">
      <c r="A184" s="26"/>
      <c r="C184" s="27"/>
      <c r="D184" s="44"/>
    </row>
    <row r="185" spans="1:4" ht="12.75">
      <c r="A185" s="26"/>
      <c r="C185" s="27"/>
      <c r="D185" s="44"/>
    </row>
    <row r="186" spans="1:4" ht="12.75">
      <c r="A186" s="26"/>
      <c r="C186" s="27"/>
      <c r="D186" s="44"/>
    </row>
    <row r="187" spans="1:4" ht="12.75">
      <c r="A187" s="26"/>
      <c r="C187" s="27"/>
      <c r="D187" s="44"/>
    </row>
    <row r="188" spans="1:4" ht="12.75">
      <c r="A188" s="26"/>
      <c r="C188" s="27"/>
      <c r="D188" s="44"/>
    </row>
    <row r="189" spans="1:4" ht="12.75">
      <c r="A189" s="26"/>
      <c r="C189" s="27"/>
      <c r="D189" s="44"/>
    </row>
    <row r="190" spans="1:4" ht="14.25" customHeight="1">
      <c r="A190" s="26"/>
      <c r="C190" s="27"/>
      <c r="D190" s="44"/>
    </row>
    <row r="191" spans="1:4" ht="12.75">
      <c r="A191" s="26"/>
      <c r="C191" s="27"/>
      <c r="D191" s="44"/>
    </row>
    <row r="192" spans="1:4" ht="12.75">
      <c r="A192" s="26"/>
      <c r="C192" s="27"/>
      <c r="D192" s="44"/>
    </row>
    <row r="193" spans="1:4" ht="14.25" customHeight="1">
      <c r="A193" s="26"/>
      <c r="C193" s="27"/>
      <c r="D193" s="44"/>
    </row>
    <row r="194" spans="1:4" ht="12.75">
      <c r="A194" s="26"/>
      <c r="C194" s="27"/>
      <c r="D194" s="44"/>
    </row>
    <row r="195" spans="1:4" s="7" customFormat="1" ht="12.75">
      <c r="A195" s="26"/>
      <c r="B195" s="26"/>
      <c r="C195" s="27"/>
      <c r="D195" s="44"/>
    </row>
    <row r="196" spans="1:4" s="7" customFormat="1" ht="12.75">
      <c r="A196" s="26"/>
      <c r="B196" s="26"/>
      <c r="C196" s="27"/>
      <c r="D196" s="44"/>
    </row>
    <row r="197" spans="1:4" s="7" customFormat="1" ht="12.75">
      <c r="A197" s="26"/>
      <c r="B197" s="26"/>
      <c r="C197" s="27"/>
      <c r="D197" s="44"/>
    </row>
    <row r="198" spans="1:4" s="7" customFormat="1" ht="12.75">
      <c r="A198" s="26"/>
      <c r="B198" s="26"/>
      <c r="C198" s="27"/>
      <c r="D198" s="44"/>
    </row>
    <row r="199" spans="1:4" s="7" customFormat="1" ht="12.75">
      <c r="A199" s="26"/>
      <c r="B199" s="26"/>
      <c r="C199" s="27"/>
      <c r="D199" s="44"/>
    </row>
    <row r="200" spans="1:4" s="7" customFormat="1" ht="12.75">
      <c r="A200" s="26"/>
      <c r="B200" s="26"/>
      <c r="C200" s="27"/>
      <c r="D200" s="44"/>
    </row>
    <row r="201" spans="1:4" s="7" customFormat="1" ht="12.75">
      <c r="A201" s="26"/>
      <c r="B201" s="26"/>
      <c r="C201" s="27"/>
      <c r="D201" s="44"/>
    </row>
    <row r="202" spans="1:4" ht="12.75" customHeight="1">
      <c r="A202" s="26"/>
      <c r="C202" s="27"/>
      <c r="D202" s="44"/>
    </row>
    <row r="203" spans="1:4" s="14" customFormat="1" ht="12.75">
      <c r="A203" s="26"/>
      <c r="B203" s="26"/>
      <c r="C203" s="27"/>
      <c r="D203" s="44"/>
    </row>
    <row r="204" spans="1:4" s="14" customFormat="1" ht="12.75">
      <c r="A204" s="26"/>
      <c r="B204" s="26"/>
      <c r="C204" s="27"/>
      <c r="D204" s="44"/>
    </row>
    <row r="205" spans="1:4" s="14" customFormat="1" ht="12.75">
      <c r="A205" s="26"/>
      <c r="B205" s="26"/>
      <c r="C205" s="27"/>
      <c r="D205" s="44"/>
    </row>
    <row r="206" spans="1:4" s="14" customFormat="1" ht="12.75">
      <c r="A206" s="26"/>
      <c r="B206" s="26"/>
      <c r="C206" s="27"/>
      <c r="D206" s="44"/>
    </row>
    <row r="207" spans="1:4" s="14" customFormat="1" ht="12.75">
      <c r="A207" s="26"/>
      <c r="B207" s="26"/>
      <c r="C207" s="27"/>
      <c r="D207" s="44"/>
    </row>
    <row r="208" spans="1:4" s="14" customFormat="1" ht="12.75">
      <c r="A208" s="26"/>
      <c r="B208" s="26"/>
      <c r="C208" s="27"/>
      <c r="D208" s="44"/>
    </row>
    <row r="209" spans="1:4" s="14" customFormat="1" ht="12.75">
      <c r="A209" s="26"/>
      <c r="B209" s="26"/>
      <c r="C209" s="27"/>
      <c r="D209" s="44"/>
    </row>
    <row r="210" spans="1:4" s="14" customFormat="1" ht="18" customHeight="1">
      <c r="A210" s="26"/>
      <c r="B210" s="26"/>
      <c r="C210" s="27"/>
      <c r="D210" s="44"/>
    </row>
    <row r="211" spans="1:4" ht="12.75">
      <c r="A211" s="26"/>
      <c r="C211" s="27"/>
      <c r="D211" s="44"/>
    </row>
    <row r="212" spans="1:4" s="7" customFormat="1" ht="12.75">
      <c r="A212" s="26"/>
      <c r="B212" s="26"/>
      <c r="C212" s="27"/>
      <c r="D212" s="44"/>
    </row>
    <row r="213" spans="1:4" s="7" customFormat="1" ht="12.75">
      <c r="A213" s="26"/>
      <c r="B213" s="26"/>
      <c r="C213" s="27"/>
      <c r="D213" s="44"/>
    </row>
    <row r="214" spans="1:4" s="7" customFormat="1" ht="12.75">
      <c r="A214" s="26"/>
      <c r="B214" s="26"/>
      <c r="C214" s="27"/>
      <c r="D214" s="44"/>
    </row>
    <row r="215" spans="1:4" ht="12.75" customHeight="1">
      <c r="A215" s="26"/>
      <c r="C215" s="27"/>
      <c r="D215" s="44"/>
    </row>
    <row r="216" spans="1:4" s="7" customFormat="1" ht="12.75">
      <c r="A216" s="26"/>
      <c r="B216" s="26"/>
      <c r="C216" s="27"/>
      <c r="D216" s="44"/>
    </row>
    <row r="217" spans="1:4" s="7" customFormat="1" ht="12.75">
      <c r="A217" s="26"/>
      <c r="B217" s="26"/>
      <c r="C217" s="27"/>
      <c r="D217" s="44"/>
    </row>
    <row r="218" spans="1:4" s="7" customFormat="1" ht="12.75">
      <c r="A218" s="26"/>
      <c r="B218" s="26"/>
      <c r="C218" s="27"/>
      <c r="D218" s="44"/>
    </row>
    <row r="219" spans="1:4" s="7" customFormat="1" ht="12.75">
      <c r="A219" s="26"/>
      <c r="B219" s="26"/>
      <c r="C219" s="27"/>
      <c r="D219" s="44"/>
    </row>
    <row r="220" spans="1:4" s="7" customFormat="1" ht="12.75">
      <c r="A220" s="26"/>
      <c r="B220" s="26"/>
      <c r="C220" s="27"/>
      <c r="D220" s="44"/>
    </row>
    <row r="221" spans="1:4" s="7" customFormat="1" ht="12.75">
      <c r="A221" s="26"/>
      <c r="B221" s="26"/>
      <c r="C221" s="27"/>
      <c r="D221" s="44"/>
    </row>
    <row r="222" spans="1:4" ht="12.75">
      <c r="A222" s="26"/>
      <c r="C222" s="27"/>
      <c r="D222" s="44"/>
    </row>
    <row r="223" spans="1:4" ht="12.75">
      <c r="A223" s="26"/>
      <c r="C223" s="27"/>
      <c r="D223" s="44"/>
    </row>
    <row r="224" spans="1:4" ht="12.75">
      <c r="A224" s="26"/>
      <c r="C224" s="27"/>
      <c r="D224" s="44"/>
    </row>
    <row r="225" spans="1:4" ht="14.25" customHeight="1">
      <c r="A225" s="26"/>
      <c r="C225" s="27"/>
      <c r="D225" s="44"/>
    </row>
    <row r="226" spans="1:4" ht="12.75">
      <c r="A226" s="26"/>
      <c r="C226" s="27"/>
      <c r="D226" s="44"/>
    </row>
    <row r="227" spans="1:4" ht="12.75">
      <c r="A227" s="26"/>
      <c r="C227" s="27"/>
      <c r="D227" s="44"/>
    </row>
    <row r="228" spans="1:4" ht="12.75">
      <c r="A228" s="26"/>
      <c r="C228" s="27"/>
      <c r="D228" s="44"/>
    </row>
    <row r="229" spans="1:4" ht="12.75">
      <c r="A229" s="26"/>
      <c r="C229" s="27"/>
      <c r="D229" s="44"/>
    </row>
    <row r="230" spans="1:4" ht="12.75">
      <c r="A230" s="26"/>
      <c r="C230" s="27"/>
      <c r="D230" s="44"/>
    </row>
    <row r="231" spans="1:4" ht="12.75">
      <c r="A231" s="26"/>
      <c r="C231" s="27"/>
      <c r="D231" s="44"/>
    </row>
    <row r="232" spans="1:4" ht="12.75">
      <c r="A232" s="26"/>
      <c r="C232" s="27"/>
      <c r="D232" s="44"/>
    </row>
    <row r="233" spans="1:4" ht="12.75">
      <c r="A233" s="26"/>
      <c r="C233" s="27"/>
      <c r="D233" s="44"/>
    </row>
    <row r="234" spans="1:4" ht="12.75">
      <c r="A234" s="26"/>
      <c r="C234" s="27"/>
      <c r="D234" s="44"/>
    </row>
    <row r="235" spans="1:4" ht="12.75">
      <c r="A235" s="26"/>
      <c r="C235" s="27"/>
      <c r="D235" s="44"/>
    </row>
    <row r="236" spans="1:4" ht="12.75">
      <c r="A236" s="26"/>
      <c r="C236" s="27"/>
      <c r="D236" s="44"/>
    </row>
    <row r="237" spans="1:4" ht="12.75">
      <c r="A237" s="26"/>
      <c r="C237" s="27"/>
      <c r="D237" s="44"/>
    </row>
    <row r="238" spans="1:4" ht="12.75">
      <c r="A238" s="26"/>
      <c r="C238" s="27"/>
      <c r="D238" s="44"/>
    </row>
    <row r="239" spans="1:4" ht="12.75">
      <c r="A239" s="26"/>
      <c r="C239" s="27"/>
      <c r="D239" s="44"/>
    </row>
    <row r="240" spans="1:4" ht="12.75">
      <c r="A240" s="26"/>
      <c r="C240" s="27"/>
      <c r="D240" s="44"/>
    </row>
    <row r="241" spans="1:4" ht="12.75">
      <c r="A241" s="26"/>
      <c r="C241" s="27"/>
      <c r="D241" s="44"/>
    </row>
    <row r="242" spans="1:4" ht="12.75">
      <c r="A242" s="26"/>
      <c r="C242" s="27"/>
      <c r="D242" s="44"/>
    </row>
    <row r="243" spans="1:4" ht="12.75">
      <c r="A243" s="26"/>
      <c r="C243" s="27"/>
      <c r="D243" s="44"/>
    </row>
    <row r="244" spans="1:4" ht="12.75">
      <c r="A244" s="26"/>
      <c r="C244" s="27"/>
      <c r="D244" s="44"/>
    </row>
    <row r="245" spans="1:4" ht="12.75">
      <c r="A245" s="26"/>
      <c r="C245" s="27"/>
      <c r="D245" s="44"/>
    </row>
    <row r="246" spans="1:4" ht="12.75">
      <c r="A246" s="26"/>
      <c r="C246" s="27"/>
      <c r="D246" s="44"/>
    </row>
    <row r="247" spans="1:4" ht="12.75">
      <c r="A247" s="26"/>
      <c r="C247" s="27"/>
      <c r="D247" s="44"/>
    </row>
    <row r="248" spans="1:4" ht="12.75">
      <c r="A248" s="26"/>
      <c r="C248" s="27"/>
      <c r="D248" s="44"/>
    </row>
    <row r="249" spans="1:4" ht="12.75">
      <c r="A249" s="26"/>
      <c r="C249" s="27"/>
      <c r="D249" s="44"/>
    </row>
    <row r="250" spans="1:4" ht="12.75">
      <c r="A250" s="26"/>
      <c r="C250" s="27"/>
      <c r="D250" s="44"/>
    </row>
    <row r="251" spans="1:4" ht="12.75">
      <c r="A251" s="26"/>
      <c r="C251" s="27"/>
      <c r="D251" s="44"/>
    </row>
    <row r="252" spans="1:4" ht="12.75">
      <c r="A252" s="26"/>
      <c r="C252" s="27"/>
      <c r="D252" s="44"/>
    </row>
    <row r="253" spans="1:4" ht="12.75">
      <c r="A253" s="26"/>
      <c r="C253" s="27"/>
      <c r="D253" s="44"/>
    </row>
    <row r="254" spans="1:4" ht="12.75">
      <c r="A254" s="26"/>
      <c r="C254" s="27"/>
      <c r="D254" s="44"/>
    </row>
    <row r="255" spans="1:4" ht="12.75">
      <c r="A255" s="26"/>
      <c r="C255" s="27"/>
      <c r="D255" s="44"/>
    </row>
    <row r="256" spans="1:4" ht="12.75">
      <c r="A256" s="26"/>
      <c r="C256" s="27"/>
      <c r="D256" s="44"/>
    </row>
    <row r="257" spans="1:4" ht="12.75">
      <c r="A257" s="26"/>
      <c r="C257" s="27"/>
      <c r="D257" s="44"/>
    </row>
    <row r="258" spans="1:4" s="14" customFormat="1" ht="12.75">
      <c r="A258" s="26"/>
      <c r="B258" s="26"/>
      <c r="C258" s="27"/>
      <c r="D258" s="44"/>
    </row>
    <row r="259" spans="1:4" s="14" customFormat="1" ht="12.75">
      <c r="A259" s="26"/>
      <c r="B259" s="26"/>
      <c r="C259" s="27"/>
      <c r="D259" s="44"/>
    </row>
    <row r="260" spans="1:4" s="14" customFormat="1" ht="12.75">
      <c r="A260" s="26"/>
      <c r="B260" s="26"/>
      <c r="C260" s="27"/>
      <c r="D260" s="44"/>
    </row>
    <row r="261" spans="1:4" s="14" customFormat="1" ht="12.75">
      <c r="A261" s="26"/>
      <c r="B261" s="26"/>
      <c r="C261" s="27"/>
      <c r="D261" s="44"/>
    </row>
    <row r="262" spans="1:4" s="14" customFormat="1" ht="12.75">
      <c r="A262" s="26"/>
      <c r="B262" s="26"/>
      <c r="C262" s="27"/>
      <c r="D262" s="44"/>
    </row>
    <row r="263" spans="1:4" s="14" customFormat="1" ht="12.75">
      <c r="A263" s="26"/>
      <c r="B263" s="26"/>
      <c r="C263" s="27"/>
      <c r="D263" s="44"/>
    </row>
    <row r="264" spans="1:4" s="14" customFormat="1" ht="12.75">
      <c r="A264" s="26"/>
      <c r="B264" s="26"/>
      <c r="C264" s="27"/>
      <c r="D264" s="44"/>
    </row>
    <row r="265" spans="1:4" s="14" customFormat="1" ht="12.75">
      <c r="A265" s="26"/>
      <c r="B265" s="26"/>
      <c r="C265" s="27"/>
      <c r="D265" s="44"/>
    </row>
    <row r="266" spans="1:4" s="14" customFormat="1" ht="12.75">
      <c r="A266" s="26"/>
      <c r="B266" s="26"/>
      <c r="C266" s="27"/>
      <c r="D266" s="44"/>
    </row>
    <row r="267" spans="1:4" s="14" customFormat="1" ht="12.75">
      <c r="A267" s="26"/>
      <c r="B267" s="26"/>
      <c r="C267" s="27"/>
      <c r="D267" s="44"/>
    </row>
    <row r="268" spans="1:4" s="14" customFormat="1" ht="12.75">
      <c r="A268" s="26"/>
      <c r="B268" s="26"/>
      <c r="C268" s="27"/>
      <c r="D268" s="44"/>
    </row>
    <row r="269" spans="1:4" s="14" customFormat="1" ht="12.75">
      <c r="A269" s="26"/>
      <c r="B269" s="26"/>
      <c r="C269" s="27"/>
      <c r="D269" s="44"/>
    </row>
    <row r="270" spans="1:4" s="14" customFormat="1" ht="12.75">
      <c r="A270" s="26"/>
      <c r="B270" s="26"/>
      <c r="C270" s="27"/>
      <c r="D270" s="44"/>
    </row>
    <row r="271" spans="1:4" s="14" customFormat="1" ht="12.75">
      <c r="A271" s="26"/>
      <c r="B271" s="26"/>
      <c r="C271" s="27"/>
      <c r="D271" s="44"/>
    </row>
    <row r="272" spans="1:4" s="14" customFormat="1" ht="12.75">
      <c r="A272" s="26"/>
      <c r="B272" s="26"/>
      <c r="C272" s="27"/>
      <c r="D272" s="44"/>
    </row>
    <row r="273" spans="1:4" s="14" customFormat="1" ht="12.75">
      <c r="A273" s="26"/>
      <c r="B273" s="26"/>
      <c r="C273" s="27"/>
      <c r="D273" s="44"/>
    </row>
    <row r="274" spans="1:4" s="14" customFormat="1" ht="12.75">
      <c r="A274" s="26"/>
      <c r="B274" s="26"/>
      <c r="C274" s="27"/>
      <c r="D274" s="44"/>
    </row>
    <row r="275" spans="1:4" s="14" customFormat="1" ht="12.75">
      <c r="A275" s="26"/>
      <c r="B275" s="26"/>
      <c r="C275" s="27"/>
      <c r="D275" s="44"/>
    </row>
    <row r="276" spans="1:4" s="14" customFormat="1" ht="12.75">
      <c r="A276" s="26"/>
      <c r="B276" s="26"/>
      <c r="C276" s="27"/>
      <c r="D276" s="44"/>
    </row>
    <row r="277" spans="1:4" s="14" customFormat="1" ht="12.75">
      <c r="A277" s="26"/>
      <c r="B277" s="26"/>
      <c r="C277" s="27"/>
      <c r="D277" s="44"/>
    </row>
    <row r="278" spans="1:4" s="14" customFormat="1" ht="12.75">
      <c r="A278" s="26"/>
      <c r="B278" s="26"/>
      <c r="C278" s="27"/>
      <c r="D278" s="44"/>
    </row>
    <row r="279" spans="1:4" s="14" customFormat="1" ht="12.75">
      <c r="A279" s="26"/>
      <c r="B279" s="26"/>
      <c r="C279" s="27"/>
      <c r="D279" s="44"/>
    </row>
    <row r="280" spans="1:4" s="14" customFormat="1" ht="12.75">
      <c r="A280" s="26"/>
      <c r="B280" s="26"/>
      <c r="C280" s="27"/>
      <c r="D280" s="44"/>
    </row>
    <row r="281" spans="1:4" s="14" customFormat="1" ht="12.75">
      <c r="A281" s="26"/>
      <c r="B281" s="26"/>
      <c r="C281" s="27"/>
      <c r="D281" s="44"/>
    </row>
    <row r="282" spans="1:4" s="14" customFormat="1" ht="12.75">
      <c r="A282" s="26"/>
      <c r="B282" s="26"/>
      <c r="C282" s="27"/>
      <c r="D282" s="44"/>
    </row>
    <row r="283" spans="1:4" s="14" customFormat="1" ht="12.75">
      <c r="A283" s="26"/>
      <c r="B283" s="26"/>
      <c r="C283" s="27"/>
      <c r="D283" s="44"/>
    </row>
    <row r="284" spans="1:4" s="14" customFormat="1" ht="12.75">
      <c r="A284" s="26"/>
      <c r="B284" s="26"/>
      <c r="C284" s="27"/>
      <c r="D284" s="44"/>
    </row>
    <row r="285" spans="1:4" s="14" customFormat="1" ht="12.75">
      <c r="A285" s="26"/>
      <c r="B285" s="26"/>
      <c r="C285" s="27"/>
      <c r="D285" s="44"/>
    </row>
    <row r="286" spans="1:4" s="14" customFormat="1" ht="18" customHeight="1">
      <c r="A286" s="26"/>
      <c r="B286" s="26"/>
      <c r="C286" s="27"/>
      <c r="D286" s="44"/>
    </row>
    <row r="287" spans="1:4" ht="12.75">
      <c r="A287" s="26"/>
      <c r="C287" s="27"/>
      <c r="D287" s="44"/>
    </row>
    <row r="288" spans="1:4" s="14" customFormat="1" ht="12.75">
      <c r="A288" s="26"/>
      <c r="B288" s="26"/>
      <c r="C288" s="27"/>
      <c r="D288" s="44"/>
    </row>
    <row r="289" spans="1:4" s="14" customFormat="1" ht="12.75">
      <c r="A289" s="26"/>
      <c r="B289" s="26"/>
      <c r="C289" s="27"/>
      <c r="D289" s="44"/>
    </row>
    <row r="290" spans="1:4" s="14" customFormat="1" ht="12.75">
      <c r="A290" s="26"/>
      <c r="B290" s="26"/>
      <c r="C290" s="27"/>
      <c r="D290" s="44"/>
    </row>
    <row r="291" spans="1:4" s="14" customFormat="1" ht="18" customHeight="1">
      <c r="A291" s="26"/>
      <c r="B291" s="26"/>
      <c r="C291" s="27"/>
      <c r="D291" s="44"/>
    </row>
    <row r="292" spans="1:4" ht="12.75">
      <c r="A292" s="26"/>
      <c r="C292" s="27"/>
      <c r="D292" s="44"/>
    </row>
    <row r="293" spans="1:4" ht="14.25" customHeight="1">
      <c r="A293" s="26"/>
      <c r="C293" s="27"/>
      <c r="D293" s="44"/>
    </row>
    <row r="294" spans="1:4" ht="14.25" customHeight="1">
      <c r="A294" s="26"/>
      <c r="C294" s="27"/>
      <c r="D294" s="44"/>
    </row>
    <row r="295" spans="1:4" ht="14.25" customHeight="1">
      <c r="A295" s="26"/>
      <c r="C295" s="27"/>
      <c r="D295" s="44"/>
    </row>
    <row r="296" spans="1:4" ht="12.75">
      <c r="A296" s="26"/>
      <c r="C296" s="27"/>
      <c r="D296" s="44"/>
    </row>
    <row r="297" spans="1:4" ht="14.25" customHeight="1">
      <c r="A297" s="26"/>
      <c r="C297" s="27"/>
      <c r="D297" s="44"/>
    </row>
    <row r="298" spans="1:4" ht="12.75">
      <c r="A298" s="26"/>
      <c r="C298" s="27"/>
      <c r="D298" s="44"/>
    </row>
    <row r="299" spans="1:4" ht="14.25" customHeight="1">
      <c r="A299" s="26"/>
      <c r="C299" s="27"/>
      <c r="D299" s="44"/>
    </row>
    <row r="300" spans="1:4" ht="12.75">
      <c r="A300" s="26"/>
      <c r="C300" s="27"/>
      <c r="D300" s="44"/>
    </row>
    <row r="301" spans="1:4" s="14" customFormat="1" ht="30" customHeight="1">
      <c r="A301" s="26"/>
      <c r="B301" s="26"/>
      <c r="C301" s="27"/>
      <c r="D301" s="44"/>
    </row>
    <row r="302" spans="1:4" s="14" customFormat="1" ht="12.75">
      <c r="A302" s="26"/>
      <c r="B302" s="26"/>
      <c r="C302" s="27"/>
      <c r="D302" s="44"/>
    </row>
    <row r="303" spans="1:4" s="14" customFormat="1" ht="12.75">
      <c r="A303" s="26"/>
      <c r="B303" s="26"/>
      <c r="C303" s="27"/>
      <c r="D303" s="44"/>
    </row>
    <row r="304" spans="1:4" s="14" customFormat="1" ht="12.75">
      <c r="A304" s="26"/>
      <c r="B304" s="26"/>
      <c r="C304" s="27"/>
      <c r="D304" s="44"/>
    </row>
    <row r="305" spans="1:4" s="14" customFormat="1" ht="12.75">
      <c r="A305" s="26"/>
      <c r="B305" s="26"/>
      <c r="C305" s="27"/>
      <c r="D305" s="44"/>
    </row>
    <row r="306" spans="1:4" s="14" customFormat="1" ht="12.75">
      <c r="A306" s="26"/>
      <c r="B306" s="26"/>
      <c r="C306" s="27"/>
      <c r="D306" s="44"/>
    </row>
    <row r="307" spans="1:4" s="14" customFormat="1" ht="12.75">
      <c r="A307" s="26"/>
      <c r="B307" s="26"/>
      <c r="C307" s="27"/>
      <c r="D307" s="44"/>
    </row>
    <row r="308" spans="1:4" s="14" customFormat="1" ht="12.75">
      <c r="A308" s="26"/>
      <c r="B308" s="26"/>
      <c r="C308" s="27"/>
      <c r="D308" s="44"/>
    </row>
    <row r="309" spans="1:4" s="14" customFormat="1" ht="12.75">
      <c r="A309" s="26"/>
      <c r="B309" s="26"/>
      <c r="C309" s="27"/>
      <c r="D309" s="44"/>
    </row>
    <row r="310" spans="1:4" s="14" customFormat="1" ht="12.75">
      <c r="A310" s="26"/>
      <c r="B310" s="26"/>
      <c r="C310" s="27"/>
      <c r="D310" s="44"/>
    </row>
    <row r="311" spans="1:4" s="14" customFormat="1" ht="12.75">
      <c r="A311" s="26"/>
      <c r="B311" s="26"/>
      <c r="C311" s="27"/>
      <c r="D311" s="44"/>
    </row>
    <row r="312" spans="1:4" s="14" customFormat="1" ht="12.75">
      <c r="A312" s="26"/>
      <c r="B312" s="26"/>
      <c r="C312" s="27"/>
      <c r="D312" s="44"/>
    </row>
    <row r="313" spans="1:4" s="14" customFormat="1" ht="12.75">
      <c r="A313" s="26"/>
      <c r="B313" s="26"/>
      <c r="C313" s="27"/>
      <c r="D313" s="44"/>
    </row>
    <row r="314" spans="1:4" s="14" customFormat="1" ht="12.75">
      <c r="A314" s="26"/>
      <c r="B314" s="26"/>
      <c r="C314" s="27"/>
      <c r="D314" s="44"/>
    </row>
    <row r="315" spans="1:4" s="14" customFormat="1" ht="12.75">
      <c r="A315" s="26"/>
      <c r="B315" s="26"/>
      <c r="C315" s="27"/>
      <c r="D315" s="44"/>
    </row>
    <row r="316" spans="1:4" ht="12.75">
      <c r="A316" s="26"/>
      <c r="C316" s="27"/>
      <c r="D316" s="44"/>
    </row>
    <row r="317" spans="1:4" ht="12.75">
      <c r="A317" s="26"/>
      <c r="C317" s="27"/>
      <c r="D317" s="44"/>
    </row>
    <row r="318" spans="1:4" ht="18" customHeight="1">
      <c r="A318" s="26"/>
      <c r="C318" s="27"/>
      <c r="D318" s="44"/>
    </row>
    <row r="319" spans="1:4" ht="20.25" customHeight="1">
      <c r="A319" s="26"/>
      <c r="C319" s="27"/>
      <c r="D319" s="44"/>
    </row>
    <row r="320" spans="1:4" ht="12.75">
      <c r="A320" s="26"/>
      <c r="C320" s="27"/>
      <c r="D320" s="44"/>
    </row>
    <row r="321" spans="1:4" ht="12.75">
      <c r="A321" s="26"/>
      <c r="C321" s="27"/>
      <c r="D321" s="44"/>
    </row>
    <row r="322" spans="1:4" ht="12.75">
      <c r="A322" s="26"/>
      <c r="C322" s="27"/>
      <c r="D322" s="44"/>
    </row>
    <row r="323" spans="1:4" ht="12.75">
      <c r="A323" s="26"/>
      <c r="C323" s="27"/>
      <c r="D323" s="44"/>
    </row>
    <row r="324" spans="1:4" ht="12.75">
      <c r="A324" s="26"/>
      <c r="C324" s="27"/>
      <c r="D324" s="44"/>
    </row>
    <row r="325" spans="1:4" ht="12.75">
      <c r="A325" s="26"/>
      <c r="C325" s="27"/>
      <c r="D325" s="44"/>
    </row>
    <row r="326" spans="1:4" ht="12.75">
      <c r="A326" s="26"/>
      <c r="C326" s="27"/>
      <c r="D326" s="44"/>
    </row>
    <row r="327" spans="1:4" ht="12.75">
      <c r="A327" s="26"/>
      <c r="C327" s="27"/>
      <c r="D327" s="44"/>
    </row>
    <row r="328" spans="1:4" ht="12.75">
      <c r="A328" s="26"/>
      <c r="C328" s="27"/>
      <c r="D328" s="44"/>
    </row>
    <row r="329" spans="1:4" ht="12.75">
      <c r="A329" s="26"/>
      <c r="C329" s="27"/>
      <c r="D329" s="44"/>
    </row>
    <row r="330" spans="1:4" ht="12.75">
      <c r="A330" s="26"/>
      <c r="C330" s="27"/>
      <c r="D330" s="44"/>
    </row>
    <row r="331" spans="1:4" ht="12.75">
      <c r="A331" s="26"/>
      <c r="C331" s="27"/>
      <c r="D331" s="44"/>
    </row>
    <row r="332" spans="1:4" ht="12.75">
      <c r="A332" s="26"/>
      <c r="C332" s="27"/>
      <c r="D332" s="44"/>
    </row>
    <row r="333" spans="1:4" ht="12.75">
      <c r="A333" s="26"/>
      <c r="C333" s="27"/>
      <c r="D333" s="44"/>
    </row>
    <row r="334" spans="1:4" ht="12.75">
      <c r="A334" s="26"/>
      <c r="C334" s="27"/>
      <c r="D334" s="44"/>
    </row>
    <row r="335" spans="1:4" ht="12.75">
      <c r="A335" s="26"/>
      <c r="C335" s="27"/>
      <c r="D335" s="44"/>
    </row>
    <row r="336" spans="1:4" ht="12.75">
      <c r="A336" s="26"/>
      <c r="C336" s="27"/>
      <c r="D336" s="44"/>
    </row>
    <row r="337" spans="1:4" ht="12.75">
      <c r="A337" s="26"/>
      <c r="C337" s="27"/>
      <c r="D337" s="44"/>
    </row>
    <row r="338" spans="1:4" ht="12.75">
      <c r="A338" s="26"/>
      <c r="C338" s="27"/>
      <c r="D338" s="44"/>
    </row>
    <row r="339" spans="1:4" ht="12.75">
      <c r="A339" s="26"/>
      <c r="C339" s="27"/>
      <c r="D339" s="44"/>
    </row>
    <row r="340" spans="1:4" ht="12.75">
      <c r="A340" s="26"/>
      <c r="C340" s="27"/>
      <c r="D340" s="44"/>
    </row>
    <row r="341" spans="1:4" ht="12.75">
      <c r="A341" s="26"/>
      <c r="C341" s="27"/>
      <c r="D341" s="44"/>
    </row>
    <row r="342" spans="1:4" ht="12.75">
      <c r="A342" s="26"/>
      <c r="C342" s="27"/>
      <c r="D342" s="44"/>
    </row>
    <row r="343" spans="1:4" ht="12.75">
      <c r="A343" s="26"/>
      <c r="C343" s="27"/>
      <c r="D343" s="44"/>
    </row>
    <row r="344" spans="1:4" ht="12.75">
      <c r="A344" s="26"/>
      <c r="C344" s="27"/>
      <c r="D344" s="44"/>
    </row>
    <row r="345" spans="1:4" ht="12.75">
      <c r="A345" s="26"/>
      <c r="C345" s="27"/>
      <c r="D345" s="44"/>
    </row>
    <row r="346" spans="1:4" ht="12.75">
      <c r="A346" s="26"/>
      <c r="C346" s="27"/>
      <c r="D346" s="44"/>
    </row>
    <row r="347" spans="1:4" ht="12.75">
      <c r="A347" s="26"/>
      <c r="C347" s="27"/>
      <c r="D347" s="44"/>
    </row>
    <row r="348" spans="1:4" ht="12.75">
      <c r="A348" s="26"/>
      <c r="C348" s="27"/>
      <c r="D348" s="44"/>
    </row>
    <row r="349" spans="1:4" ht="12.75">
      <c r="A349" s="26"/>
      <c r="C349" s="27"/>
      <c r="D349" s="44"/>
    </row>
    <row r="350" spans="1:4" ht="12.75">
      <c r="A350" s="26"/>
      <c r="C350" s="27"/>
      <c r="D350" s="44"/>
    </row>
    <row r="351" spans="1:4" ht="12.75">
      <c r="A351" s="26"/>
      <c r="C351" s="27"/>
      <c r="D351" s="44"/>
    </row>
    <row r="352" spans="1:4" ht="12.75">
      <c r="A352" s="26"/>
      <c r="C352" s="27"/>
      <c r="D352" s="44"/>
    </row>
    <row r="353" spans="1:4" ht="12.75">
      <c r="A353" s="26"/>
      <c r="C353" s="27"/>
      <c r="D353" s="44"/>
    </row>
    <row r="354" spans="1:4" ht="12.75">
      <c r="A354" s="26"/>
      <c r="C354" s="27"/>
      <c r="D354" s="44"/>
    </row>
    <row r="355" spans="1:4" ht="12.75">
      <c r="A355" s="26"/>
      <c r="C355" s="27"/>
      <c r="D355" s="44"/>
    </row>
    <row r="356" spans="1:4" ht="12.75">
      <c r="A356" s="26"/>
      <c r="C356" s="27"/>
      <c r="D356" s="44"/>
    </row>
    <row r="357" spans="1:4" ht="12.75">
      <c r="A357" s="26"/>
      <c r="C357" s="27"/>
      <c r="D357" s="44"/>
    </row>
    <row r="358" spans="1:4" ht="12.75">
      <c r="A358" s="26"/>
      <c r="C358" s="27"/>
      <c r="D358" s="44"/>
    </row>
    <row r="359" spans="1:4" ht="12.75">
      <c r="A359" s="26"/>
      <c r="C359" s="27"/>
      <c r="D359" s="44"/>
    </row>
    <row r="360" spans="1:4" ht="12.75">
      <c r="A360" s="26"/>
      <c r="C360" s="27"/>
      <c r="D360" s="44"/>
    </row>
    <row r="361" spans="1:4" ht="12.75">
      <c r="A361" s="26"/>
      <c r="C361" s="27"/>
      <c r="D361" s="44"/>
    </row>
    <row r="362" spans="1:4" ht="12.75">
      <c r="A362" s="26"/>
      <c r="C362" s="27"/>
      <c r="D362" s="44"/>
    </row>
    <row r="363" spans="1:4" ht="12.75">
      <c r="A363" s="26"/>
      <c r="C363" s="27"/>
      <c r="D363" s="44"/>
    </row>
    <row r="364" spans="1:4" ht="12.75">
      <c r="A364" s="26"/>
      <c r="C364" s="27"/>
      <c r="D364" s="44"/>
    </row>
    <row r="365" spans="1:4" ht="12.75">
      <c r="A365" s="26"/>
      <c r="C365" s="27"/>
      <c r="D365" s="44"/>
    </row>
    <row r="366" spans="1:4" ht="12.75">
      <c r="A366" s="26"/>
      <c r="C366" s="27"/>
      <c r="D366" s="44"/>
    </row>
    <row r="367" spans="1:4" ht="12.75">
      <c r="A367" s="26"/>
      <c r="C367" s="27"/>
      <c r="D367" s="44"/>
    </row>
    <row r="368" spans="1:4" ht="12.75">
      <c r="A368" s="26"/>
      <c r="C368" s="27"/>
      <c r="D368" s="44"/>
    </row>
    <row r="369" spans="1:4" ht="12.75">
      <c r="A369" s="26"/>
      <c r="C369" s="27"/>
      <c r="D369" s="44"/>
    </row>
    <row r="370" spans="1:4" ht="12.75">
      <c r="A370" s="26"/>
      <c r="C370" s="27"/>
      <c r="D370" s="44"/>
    </row>
    <row r="371" spans="1:4" ht="12.75">
      <c r="A371" s="26"/>
      <c r="C371" s="27"/>
      <c r="D371" s="44"/>
    </row>
    <row r="372" spans="1:4" ht="12.75">
      <c r="A372" s="26"/>
      <c r="C372" s="27"/>
      <c r="D372" s="44"/>
    </row>
    <row r="373" spans="1:4" ht="12.75">
      <c r="A373" s="26"/>
      <c r="C373" s="27"/>
      <c r="D373" s="44"/>
    </row>
    <row r="374" spans="1:4" ht="12.75">
      <c r="A374" s="26"/>
      <c r="C374" s="27"/>
      <c r="D374" s="44"/>
    </row>
    <row r="375" spans="1:4" ht="12.75">
      <c r="A375" s="26"/>
      <c r="C375" s="27"/>
      <c r="D375" s="44"/>
    </row>
    <row r="376" spans="1:4" ht="12.75">
      <c r="A376" s="26"/>
      <c r="C376" s="27"/>
      <c r="D376" s="44"/>
    </row>
    <row r="377" spans="1:4" ht="12.75">
      <c r="A377" s="26"/>
      <c r="C377" s="27"/>
      <c r="D377" s="44"/>
    </row>
    <row r="378" spans="1:4" ht="12.75">
      <c r="A378" s="26"/>
      <c r="C378" s="27"/>
      <c r="D378" s="44"/>
    </row>
    <row r="379" spans="1:4" ht="12.75">
      <c r="A379" s="26"/>
      <c r="C379" s="27"/>
      <c r="D379" s="44"/>
    </row>
    <row r="380" spans="1:4" ht="12.75">
      <c r="A380" s="26"/>
      <c r="C380" s="27"/>
      <c r="D380" s="44"/>
    </row>
    <row r="381" spans="1:4" ht="12.75">
      <c r="A381" s="26"/>
      <c r="C381" s="27"/>
      <c r="D381" s="44"/>
    </row>
    <row r="382" spans="1:4" ht="12.75">
      <c r="A382" s="26"/>
      <c r="C382" s="27"/>
      <c r="D382" s="44"/>
    </row>
    <row r="383" spans="1:4" ht="12.75">
      <c r="A383" s="26"/>
      <c r="C383" s="27"/>
      <c r="D383" s="44"/>
    </row>
    <row r="384" spans="1:4" ht="12.75">
      <c r="A384" s="26"/>
      <c r="C384" s="27"/>
      <c r="D384" s="44"/>
    </row>
    <row r="385" spans="1:4" ht="12.75">
      <c r="A385" s="26"/>
      <c r="C385" s="27"/>
      <c r="D385" s="44"/>
    </row>
    <row r="386" spans="1:4" ht="12.75">
      <c r="A386" s="26"/>
      <c r="C386" s="27"/>
      <c r="D386" s="44"/>
    </row>
    <row r="387" spans="1:4" ht="12.75">
      <c r="A387" s="26"/>
      <c r="C387" s="27"/>
      <c r="D387" s="44"/>
    </row>
    <row r="388" spans="1:4" ht="12.75">
      <c r="A388" s="26"/>
      <c r="C388" s="27"/>
      <c r="D388" s="44"/>
    </row>
    <row r="389" spans="1:4" ht="12.75">
      <c r="A389" s="26"/>
      <c r="C389" s="27"/>
      <c r="D389" s="44"/>
    </row>
    <row r="390" spans="1:4" ht="12.75">
      <c r="A390" s="26"/>
      <c r="C390" s="27"/>
      <c r="D390" s="44"/>
    </row>
    <row r="391" spans="1:4" ht="12.75">
      <c r="A391" s="26"/>
      <c r="C391" s="27"/>
      <c r="D391" s="44"/>
    </row>
    <row r="392" spans="1:4" ht="12.75">
      <c r="A392" s="26"/>
      <c r="C392" s="27"/>
      <c r="D392" s="44"/>
    </row>
    <row r="393" spans="1:4" ht="12.75">
      <c r="A393" s="26"/>
      <c r="C393" s="27"/>
      <c r="D393" s="44"/>
    </row>
    <row r="394" spans="1:4" ht="12.75">
      <c r="A394" s="26"/>
      <c r="C394" s="27"/>
      <c r="D394" s="44"/>
    </row>
    <row r="395" spans="1:4" ht="12.75">
      <c r="A395" s="26"/>
      <c r="C395" s="27"/>
      <c r="D395" s="44"/>
    </row>
    <row r="396" spans="1:4" ht="12.75">
      <c r="A396" s="26"/>
      <c r="C396" s="27"/>
      <c r="D396" s="44"/>
    </row>
    <row r="397" spans="1:4" ht="12.75">
      <c r="A397" s="26"/>
      <c r="C397" s="27"/>
      <c r="D397" s="44"/>
    </row>
    <row r="398" spans="1:4" ht="12.75">
      <c r="A398" s="26"/>
      <c r="C398" s="27"/>
      <c r="D398" s="44"/>
    </row>
    <row r="399" spans="1:4" ht="12.75">
      <c r="A399" s="26"/>
      <c r="C399" s="27"/>
      <c r="D399" s="44"/>
    </row>
    <row r="400" spans="1:4" ht="12.75">
      <c r="A400" s="26"/>
      <c r="C400" s="27"/>
      <c r="D400" s="44"/>
    </row>
    <row r="401" spans="1:4" ht="12.75">
      <c r="A401" s="26"/>
      <c r="C401" s="27"/>
      <c r="D401" s="44"/>
    </row>
    <row r="402" spans="1:4" ht="12.75">
      <c r="A402" s="26"/>
      <c r="C402" s="27"/>
      <c r="D402" s="44"/>
    </row>
    <row r="403" spans="1:4" ht="12.75">
      <c r="A403" s="26"/>
      <c r="C403" s="27"/>
      <c r="D403" s="44"/>
    </row>
    <row r="404" spans="1:4" ht="12.75">
      <c r="A404" s="26"/>
      <c r="C404" s="27"/>
      <c r="D404" s="44"/>
    </row>
    <row r="405" spans="1:4" ht="12.75">
      <c r="A405" s="26"/>
      <c r="C405" s="27"/>
      <c r="D405" s="44"/>
    </row>
    <row r="406" spans="1:4" ht="12.75">
      <c r="A406" s="26"/>
      <c r="C406" s="27"/>
      <c r="D406" s="44"/>
    </row>
    <row r="407" spans="1:4" ht="12.75">
      <c r="A407" s="26"/>
      <c r="C407" s="27"/>
      <c r="D407" s="44"/>
    </row>
    <row r="408" spans="1:4" ht="12.75">
      <c r="A408" s="26"/>
      <c r="C408" s="27"/>
      <c r="D408" s="44"/>
    </row>
    <row r="409" spans="1:4" ht="12.75">
      <c r="A409" s="26"/>
      <c r="C409" s="27"/>
      <c r="D409" s="44"/>
    </row>
    <row r="410" spans="1:4" ht="12.75">
      <c r="A410" s="26"/>
      <c r="C410" s="27"/>
      <c r="D410" s="44"/>
    </row>
    <row r="411" spans="1:4" ht="12.75">
      <c r="A411" s="26"/>
      <c r="C411" s="27"/>
      <c r="D411" s="44"/>
    </row>
    <row r="412" spans="1:4" ht="12.75">
      <c r="A412" s="26"/>
      <c r="C412" s="27"/>
      <c r="D412" s="44"/>
    </row>
    <row r="413" spans="1:4" ht="12.75">
      <c r="A413" s="26"/>
      <c r="C413" s="27"/>
      <c r="D413" s="44"/>
    </row>
    <row r="414" spans="1:4" ht="12.75">
      <c r="A414" s="26"/>
      <c r="C414" s="27"/>
      <c r="D414" s="44"/>
    </row>
    <row r="415" spans="1:4" ht="12.75">
      <c r="A415" s="26"/>
      <c r="C415" s="27"/>
      <c r="D415" s="44"/>
    </row>
    <row r="416" spans="1:4" ht="12.75">
      <c r="A416" s="26"/>
      <c r="C416" s="27"/>
      <c r="D416" s="44"/>
    </row>
    <row r="417" spans="1:4" ht="12.75">
      <c r="A417" s="26"/>
      <c r="C417" s="27"/>
      <c r="D417" s="44"/>
    </row>
    <row r="418" spans="1:4" ht="12.75">
      <c r="A418" s="26"/>
      <c r="C418" s="27"/>
      <c r="D418" s="44"/>
    </row>
    <row r="419" spans="1:4" ht="12.75">
      <c r="A419" s="26"/>
      <c r="C419" s="27"/>
      <c r="D419" s="44"/>
    </row>
    <row r="420" spans="1:4" ht="12.75">
      <c r="A420" s="26"/>
      <c r="C420" s="27"/>
      <c r="D420" s="44"/>
    </row>
    <row r="421" spans="1:4" ht="12.75">
      <c r="A421" s="26"/>
      <c r="C421" s="27"/>
      <c r="D421" s="44"/>
    </row>
    <row r="422" spans="1:4" ht="12.75">
      <c r="A422" s="26"/>
      <c r="C422" s="27"/>
      <c r="D422" s="44"/>
    </row>
    <row r="423" spans="1:4" ht="12.75">
      <c r="A423" s="26"/>
      <c r="C423" s="27"/>
      <c r="D423" s="44"/>
    </row>
    <row r="424" spans="1:4" ht="12.75">
      <c r="A424" s="26"/>
      <c r="C424" s="27"/>
      <c r="D424" s="44"/>
    </row>
    <row r="425" spans="1:4" ht="12.75">
      <c r="A425" s="26"/>
      <c r="C425" s="27"/>
      <c r="D425" s="44"/>
    </row>
    <row r="426" spans="1:4" ht="12.75">
      <c r="A426" s="26"/>
      <c r="C426" s="27"/>
      <c r="D426" s="44"/>
    </row>
    <row r="427" spans="1:4" ht="12.75">
      <c r="A427" s="26"/>
      <c r="C427" s="27"/>
      <c r="D427" s="44"/>
    </row>
    <row r="428" spans="1:4" ht="12.75">
      <c r="A428" s="26"/>
      <c r="C428" s="27"/>
      <c r="D428" s="44"/>
    </row>
    <row r="429" spans="1:4" ht="12.75">
      <c r="A429" s="26"/>
      <c r="C429" s="27"/>
      <c r="D429" s="44"/>
    </row>
    <row r="430" spans="1:4" ht="12.75">
      <c r="A430" s="26"/>
      <c r="C430" s="27"/>
      <c r="D430" s="44"/>
    </row>
    <row r="431" spans="1:4" ht="12.75">
      <c r="A431" s="26"/>
      <c r="C431" s="27"/>
      <c r="D431" s="44"/>
    </row>
    <row r="432" spans="1:4" ht="12.75">
      <c r="A432" s="26"/>
      <c r="C432" s="27"/>
      <c r="D432" s="44"/>
    </row>
    <row r="433" spans="1:4" ht="12.75">
      <c r="A433" s="26"/>
      <c r="C433" s="27"/>
      <c r="D433" s="44"/>
    </row>
    <row r="434" spans="1:4" ht="12.75">
      <c r="A434" s="26"/>
      <c r="C434" s="27"/>
      <c r="D434" s="44"/>
    </row>
    <row r="435" spans="1:4" ht="12.75">
      <c r="A435" s="26"/>
      <c r="C435" s="27"/>
      <c r="D435" s="44"/>
    </row>
    <row r="436" spans="1:4" ht="12.75">
      <c r="A436" s="26"/>
      <c r="C436" s="27"/>
      <c r="D436" s="44"/>
    </row>
    <row r="437" spans="1:4" ht="12.75">
      <c r="A437" s="26"/>
      <c r="C437" s="27"/>
      <c r="D437" s="44"/>
    </row>
    <row r="438" spans="1:4" ht="12.75">
      <c r="A438" s="26"/>
      <c r="C438" s="27"/>
      <c r="D438" s="44"/>
    </row>
    <row r="439" spans="1:4" ht="12.75">
      <c r="A439" s="26"/>
      <c r="C439" s="27"/>
      <c r="D439" s="44"/>
    </row>
    <row r="440" spans="1:4" ht="12.75">
      <c r="A440" s="26"/>
      <c r="C440" s="27"/>
      <c r="D440" s="44"/>
    </row>
    <row r="441" spans="1:4" ht="12.75">
      <c r="A441" s="26"/>
      <c r="C441" s="27"/>
      <c r="D441" s="44"/>
    </row>
    <row r="442" spans="1:4" ht="12.75">
      <c r="A442" s="26"/>
      <c r="C442" s="27"/>
      <c r="D442" s="44"/>
    </row>
    <row r="443" spans="1:4" ht="12.75">
      <c r="A443" s="26"/>
      <c r="C443" s="27"/>
      <c r="D443" s="44"/>
    </row>
    <row r="444" spans="1:4" ht="12.75">
      <c r="A444" s="26"/>
      <c r="C444" s="27"/>
      <c r="D444" s="44"/>
    </row>
    <row r="445" spans="1:4" ht="12.75">
      <c r="A445" s="26"/>
      <c r="C445" s="27"/>
      <c r="D445" s="44"/>
    </row>
    <row r="446" spans="1:4" ht="12.75">
      <c r="A446" s="26"/>
      <c r="C446" s="27"/>
      <c r="D446" s="44"/>
    </row>
    <row r="447" spans="1:4" ht="12.75">
      <c r="A447" s="26"/>
      <c r="C447" s="27"/>
      <c r="D447" s="44"/>
    </row>
    <row r="448" spans="1:4" ht="12.75">
      <c r="A448" s="26"/>
      <c r="C448" s="27"/>
      <c r="D448" s="44"/>
    </row>
    <row r="449" spans="1:4" ht="12.75">
      <c r="A449" s="26"/>
      <c r="C449" s="27"/>
      <c r="D449" s="44"/>
    </row>
    <row r="450" spans="1:4" ht="12.75">
      <c r="A450" s="26"/>
      <c r="C450" s="27"/>
      <c r="D450" s="44"/>
    </row>
    <row r="451" spans="1:4" ht="12.75">
      <c r="A451" s="26"/>
      <c r="C451" s="27"/>
      <c r="D451" s="44"/>
    </row>
    <row r="452" spans="1:4" ht="12.75">
      <c r="A452" s="26"/>
      <c r="C452" s="27"/>
      <c r="D452" s="44"/>
    </row>
    <row r="453" spans="1:4" ht="12.75">
      <c r="A453" s="26"/>
      <c r="C453" s="27"/>
      <c r="D453" s="44"/>
    </row>
    <row r="454" spans="1:4" ht="12.75">
      <c r="A454" s="26"/>
      <c r="C454" s="27"/>
      <c r="D454" s="44"/>
    </row>
    <row r="455" spans="1:4" ht="12.75">
      <c r="A455" s="26"/>
      <c r="C455" s="27"/>
      <c r="D455" s="44"/>
    </row>
    <row r="456" spans="1:4" ht="12.75">
      <c r="A456" s="26"/>
      <c r="C456" s="27"/>
      <c r="D456" s="44"/>
    </row>
    <row r="457" spans="1:4" ht="12.75">
      <c r="A457" s="26"/>
      <c r="C457" s="27"/>
      <c r="D457" s="44"/>
    </row>
    <row r="458" spans="1:4" ht="12.75">
      <c r="A458" s="26"/>
      <c r="C458" s="27"/>
      <c r="D458" s="44"/>
    </row>
    <row r="459" spans="1:4" ht="12.75">
      <c r="A459" s="26"/>
      <c r="C459" s="27"/>
      <c r="D459" s="44"/>
    </row>
    <row r="460" spans="1:4" ht="12.75">
      <c r="A460" s="26"/>
      <c r="C460" s="27"/>
      <c r="D460" s="44"/>
    </row>
    <row r="461" spans="1:4" ht="12.75">
      <c r="A461" s="26"/>
      <c r="C461" s="27"/>
      <c r="D461" s="44"/>
    </row>
    <row r="462" spans="1:4" ht="12.75">
      <c r="A462" s="26"/>
      <c r="C462" s="27"/>
      <c r="D462" s="44"/>
    </row>
    <row r="463" spans="1:4" ht="12.75">
      <c r="A463" s="26"/>
      <c r="C463" s="27"/>
      <c r="D463" s="44"/>
    </row>
    <row r="464" spans="1:4" ht="12.75">
      <c r="A464" s="26"/>
      <c r="C464" s="27"/>
      <c r="D464" s="44"/>
    </row>
    <row r="465" spans="1:4" ht="12.75">
      <c r="A465" s="26"/>
      <c r="C465" s="27"/>
      <c r="D465" s="44"/>
    </row>
    <row r="466" spans="1:4" ht="12.75">
      <c r="A466" s="26"/>
      <c r="C466" s="27"/>
      <c r="D466" s="44"/>
    </row>
    <row r="467" spans="1:4" ht="12.75">
      <c r="A467" s="26"/>
      <c r="C467" s="27"/>
      <c r="D467" s="44"/>
    </row>
    <row r="468" spans="1:4" ht="12.75">
      <c r="A468" s="26"/>
      <c r="C468" s="27"/>
      <c r="D468" s="44"/>
    </row>
    <row r="469" spans="1:4" ht="12.75">
      <c r="A469" s="26"/>
      <c r="C469" s="27"/>
      <c r="D469" s="44"/>
    </row>
    <row r="470" spans="1:4" ht="12.75">
      <c r="A470" s="26"/>
      <c r="C470" s="27"/>
      <c r="D470" s="44"/>
    </row>
    <row r="471" spans="1:4" ht="12.75">
      <c r="A471" s="26"/>
      <c r="C471" s="27"/>
      <c r="D471" s="44"/>
    </row>
    <row r="472" spans="1:4" ht="12.75">
      <c r="A472" s="26"/>
      <c r="C472" s="27"/>
      <c r="D472" s="44"/>
    </row>
    <row r="473" spans="1:4" ht="12.75">
      <c r="A473" s="26"/>
      <c r="C473" s="27"/>
      <c r="D473" s="44"/>
    </row>
    <row r="474" spans="1:4" ht="12.75">
      <c r="A474" s="26"/>
      <c r="C474" s="27"/>
      <c r="D474" s="44"/>
    </row>
    <row r="475" spans="1:4" ht="12.75">
      <c r="A475" s="26"/>
      <c r="C475" s="27"/>
      <c r="D475" s="44"/>
    </row>
    <row r="476" spans="1:4" ht="12.75">
      <c r="A476" s="26"/>
      <c r="C476" s="27"/>
      <c r="D476" s="44"/>
    </row>
    <row r="477" spans="1:4" ht="12.75">
      <c r="A477" s="26"/>
      <c r="C477" s="27"/>
      <c r="D477" s="44"/>
    </row>
    <row r="478" spans="1:4" ht="12.75">
      <c r="A478" s="26"/>
      <c r="C478" s="27"/>
      <c r="D478" s="44"/>
    </row>
    <row r="479" spans="1:4" ht="12.75">
      <c r="A479" s="26"/>
      <c r="C479" s="27"/>
      <c r="D479" s="44"/>
    </row>
    <row r="480" spans="1:4" ht="12.75">
      <c r="A480" s="26"/>
      <c r="C480" s="27"/>
      <c r="D480" s="44"/>
    </row>
    <row r="481" spans="1:4" ht="12.75">
      <c r="A481" s="26"/>
      <c r="C481" s="27"/>
      <c r="D481" s="44"/>
    </row>
    <row r="482" spans="1:4" ht="12.75">
      <c r="A482" s="26"/>
      <c r="C482" s="27"/>
      <c r="D482" s="44"/>
    </row>
    <row r="483" spans="1:4" ht="12.75">
      <c r="A483" s="26"/>
      <c r="C483" s="27"/>
      <c r="D483" s="44"/>
    </row>
    <row r="484" spans="1:4" ht="12.75">
      <c r="A484" s="26"/>
      <c r="C484" s="27"/>
      <c r="D484" s="44"/>
    </row>
    <row r="485" spans="1:4" ht="12.75">
      <c r="A485" s="26"/>
      <c r="C485" s="27"/>
      <c r="D485" s="44"/>
    </row>
    <row r="486" spans="1:4" ht="12.75">
      <c r="A486" s="26"/>
      <c r="C486" s="27"/>
      <c r="D486" s="44"/>
    </row>
    <row r="487" spans="1:4" ht="12.75">
      <c r="A487" s="26"/>
      <c r="C487" s="27"/>
      <c r="D487" s="44"/>
    </row>
    <row r="488" spans="1:4" ht="12.75">
      <c r="A488" s="26"/>
      <c r="C488" s="27"/>
      <c r="D488" s="44"/>
    </row>
    <row r="489" spans="1:4" ht="12.75">
      <c r="A489" s="26"/>
      <c r="C489" s="27"/>
      <c r="D489" s="44"/>
    </row>
    <row r="490" spans="1:4" ht="12.75">
      <c r="A490" s="26"/>
      <c r="C490" s="27"/>
      <c r="D490" s="44"/>
    </row>
    <row r="491" spans="1:4" ht="12.75">
      <c r="A491" s="26"/>
      <c r="C491" s="27"/>
      <c r="D491" s="44"/>
    </row>
    <row r="492" spans="1:4" ht="12.75">
      <c r="A492" s="26"/>
      <c r="C492" s="27"/>
      <c r="D492" s="44"/>
    </row>
    <row r="493" spans="1:4" ht="12.75">
      <c r="A493" s="26"/>
      <c r="C493" s="27"/>
      <c r="D493" s="44"/>
    </row>
    <row r="494" spans="1:4" ht="12.75">
      <c r="A494" s="26"/>
      <c r="C494" s="27"/>
      <c r="D494" s="44"/>
    </row>
    <row r="495" spans="1:4" ht="12.75">
      <c r="A495" s="26"/>
      <c r="C495" s="27"/>
      <c r="D495" s="44"/>
    </row>
    <row r="496" spans="1:4" ht="12.75">
      <c r="A496" s="26"/>
      <c r="C496" s="27"/>
      <c r="D496" s="44"/>
    </row>
    <row r="497" spans="1:4" ht="12.75">
      <c r="A497" s="26"/>
      <c r="C497" s="27"/>
      <c r="D497" s="44"/>
    </row>
    <row r="498" spans="1:4" ht="12.75">
      <c r="A498" s="26"/>
      <c r="C498" s="27"/>
      <c r="D498" s="44"/>
    </row>
    <row r="499" spans="1:4" ht="12.75">
      <c r="A499" s="26"/>
      <c r="C499" s="27"/>
      <c r="D499" s="44"/>
    </row>
    <row r="500" spans="1:4" ht="12.75">
      <c r="A500" s="26"/>
      <c r="C500" s="27"/>
      <c r="D500" s="44"/>
    </row>
    <row r="501" spans="1:4" ht="12.75">
      <c r="A501" s="26"/>
      <c r="C501" s="27"/>
      <c r="D501" s="44"/>
    </row>
    <row r="502" spans="1:4" ht="12.75">
      <c r="A502" s="26"/>
      <c r="C502" s="27"/>
      <c r="D502" s="44"/>
    </row>
    <row r="503" spans="1:4" ht="12.75">
      <c r="A503" s="26"/>
      <c r="C503" s="27"/>
      <c r="D503" s="44"/>
    </row>
    <row r="504" spans="1:4" ht="12.75">
      <c r="A504" s="26"/>
      <c r="C504" s="27"/>
      <c r="D504" s="44"/>
    </row>
    <row r="505" spans="1:4" ht="12.75">
      <c r="A505" s="26"/>
      <c r="C505" s="27"/>
      <c r="D505" s="44"/>
    </row>
    <row r="506" spans="1:4" ht="12.75">
      <c r="A506" s="26"/>
      <c r="C506" s="27"/>
      <c r="D506" s="44"/>
    </row>
    <row r="507" spans="1:4" ht="12.75">
      <c r="A507" s="26"/>
      <c r="C507" s="27"/>
      <c r="D507" s="44"/>
    </row>
    <row r="508" spans="1:4" ht="12.75">
      <c r="A508" s="26"/>
      <c r="C508" s="27"/>
      <c r="D508" s="44"/>
    </row>
    <row r="509" spans="1:4" ht="12.75">
      <c r="A509" s="26"/>
      <c r="C509" s="27"/>
      <c r="D509" s="44"/>
    </row>
    <row r="510" spans="1:4" ht="12.75">
      <c r="A510" s="26"/>
      <c r="C510" s="27"/>
      <c r="D510" s="44"/>
    </row>
    <row r="511" spans="1:4" ht="12.75">
      <c r="A511" s="26"/>
      <c r="C511" s="27"/>
      <c r="D511" s="44"/>
    </row>
    <row r="512" spans="1:4" ht="12.75">
      <c r="A512" s="26"/>
      <c r="C512" s="27"/>
      <c r="D512" s="44"/>
    </row>
    <row r="513" spans="1:4" ht="12.75">
      <c r="A513" s="26"/>
      <c r="C513" s="27"/>
      <c r="D513" s="44"/>
    </row>
    <row r="514" spans="1:4" ht="12.75">
      <c r="A514" s="26"/>
      <c r="C514" s="27"/>
      <c r="D514" s="44"/>
    </row>
    <row r="515" spans="1:4" ht="12.75">
      <c r="A515" s="26"/>
      <c r="C515" s="27"/>
      <c r="D515" s="44"/>
    </row>
    <row r="516" spans="1:4" ht="12.75">
      <c r="A516" s="26"/>
      <c r="C516" s="27"/>
      <c r="D516" s="44"/>
    </row>
    <row r="517" spans="1:4" ht="12.75">
      <c r="A517" s="26"/>
      <c r="C517" s="27"/>
      <c r="D517" s="44"/>
    </row>
    <row r="518" spans="1:4" ht="12.75">
      <c r="A518" s="26"/>
      <c r="C518" s="27"/>
      <c r="D518" s="44"/>
    </row>
    <row r="519" spans="1:4" ht="12.75">
      <c r="A519" s="26"/>
      <c r="C519" s="27"/>
      <c r="D519" s="44"/>
    </row>
    <row r="520" spans="1:4" ht="12.75">
      <c r="A520" s="26"/>
      <c r="C520" s="27"/>
      <c r="D520" s="44"/>
    </row>
    <row r="521" spans="1:4" ht="12.75">
      <c r="A521" s="26"/>
      <c r="C521" s="27"/>
      <c r="D521" s="44"/>
    </row>
    <row r="522" spans="1:4" ht="12.75">
      <c r="A522" s="26"/>
      <c r="C522" s="27"/>
      <c r="D522" s="44"/>
    </row>
    <row r="523" spans="1:4" ht="12.75">
      <c r="A523" s="26"/>
      <c r="C523" s="27"/>
      <c r="D523" s="44"/>
    </row>
    <row r="524" spans="1:4" ht="12.75">
      <c r="A524" s="26"/>
      <c r="C524" s="27"/>
      <c r="D524" s="44"/>
    </row>
    <row r="525" spans="1:4" ht="12.75">
      <c r="A525" s="26"/>
      <c r="C525" s="27"/>
      <c r="D525" s="44"/>
    </row>
    <row r="526" spans="1:4" ht="12.75">
      <c r="A526" s="26"/>
      <c r="C526" s="27"/>
      <c r="D526" s="44"/>
    </row>
    <row r="527" spans="1:4" ht="12.75">
      <c r="A527" s="26"/>
      <c r="C527" s="27"/>
      <c r="D527" s="44"/>
    </row>
    <row r="528" spans="1:4" ht="12.75">
      <c r="A528" s="26"/>
      <c r="C528" s="27"/>
      <c r="D528" s="44"/>
    </row>
    <row r="529" spans="1:4" ht="12.75">
      <c r="A529" s="26"/>
      <c r="C529" s="27"/>
      <c r="D529" s="44"/>
    </row>
    <row r="530" spans="1:4" ht="12.75">
      <c r="A530" s="26"/>
      <c r="C530" s="27"/>
      <c r="D530" s="44"/>
    </row>
    <row r="531" spans="1:4" ht="12.75">
      <c r="A531" s="26"/>
      <c r="C531" s="27"/>
      <c r="D531" s="44"/>
    </row>
    <row r="532" spans="1:4" ht="12.75">
      <c r="A532" s="26"/>
      <c r="C532" s="27"/>
      <c r="D532" s="44"/>
    </row>
    <row r="533" spans="1:4" ht="12.75">
      <c r="A533" s="26"/>
      <c r="C533" s="27"/>
      <c r="D533" s="44"/>
    </row>
    <row r="534" spans="1:4" ht="12.75">
      <c r="A534" s="26"/>
      <c r="C534" s="27"/>
      <c r="D534" s="44"/>
    </row>
    <row r="535" spans="1:4" ht="12.75">
      <c r="A535" s="26"/>
      <c r="C535" s="27"/>
      <c r="D535" s="44"/>
    </row>
    <row r="536" spans="1:4" ht="12.75">
      <c r="A536" s="26"/>
      <c r="C536" s="27"/>
      <c r="D536" s="44"/>
    </row>
    <row r="537" spans="1:4" ht="12.75">
      <c r="A537" s="26"/>
      <c r="C537" s="27"/>
      <c r="D537" s="44"/>
    </row>
    <row r="538" spans="1:4" ht="12.75">
      <c r="A538" s="26"/>
      <c r="C538" s="27"/>
      <c r="D538" s="44"/>
    </row>
    <row r="539" spans="1:4" ht="12.75">
      <c r="A539" s="26"/>
      <c r="C539" s="27"/>
      <c r="D539" s="44"/>
    </row>
    <row r="540" spans="1:4" ht="12.75">
      <c r="A540" s="26"/>
      <c r="C540" s="27"/>
      <c r="D540" s="44"/>
    </row>
    <row r="541" spans="1:4" ht="12.75">
      <c r="A541" s="26"/>
      <c r="C541" s="27"/>
      <c r="D541" s="44"/>
    </row>
    <row r="542" spans="1:4" ht="12.75">
      <c r="A542" s="26"/>
      <c r="C542" s="27"/>
      <c r="D542" s="44"/>
    </row>
    <row r="543" spans="1:4" ht="12.75">
      <c r="A543" s="26"/>
      <c r="C543" s="27"/>
      <c r="D543" s="44"/>
    </row>
    <row r="544" spans="1:4" ht="12.75">
      <c r="A544" s="26"/>
      <c r="C544" s="27"/>
      <c r="D544" s="44"/>
    </row>
    <row r="545" spans="1:4" ht="12.75">
      <c r="A545" s="26"/>
      <c r="C545" s="27"/>
      <c r="D545" s="44"/>
    </row>
    <row r="546" spans="1:4" ht="12.75">
      <c r="A546" s="26"/>
      <c r="C546" s="27"/>
      <c r="D546" s="44"/>
    </row>
    <row r="547" spans="1:4" ht="12.75">
      <c r="A547" s="26"/>
      <c r="C547" s="27"/>
      <c r="D547" s="44"/>
    </row>
    <row r="548" spans="1:4" ht="12.75">
      <c r="A548" s="26"/>
      <c r="C548" s="27"/>
      <c r="D548" s="44"/>
    </row>
    <row r="549" spans="1:4" ht="12.75">
      <c r="A549" s="26"/>
      <c r="C549" s="27"/>
      <c r="D549" s="44"/>
    </row>
    <row r="550" spans="1:4" ht="12.75">
      <c r="A550" s="26"/>
      <c r="C550" s="27"/>
      <c r="D550" s="44"/>
    </row>
    <row r="551" spans="1:4" ht="12.75">
      <c r="A551" s="26"/>
      <c r="C551" s="27"/>
      <c r="D551" s="44"/>
    </row>
    <row r="552" spans="1:4" ht="12.75">
      <c r="A552" s="26"/>
      <c r="C552" s="27"/>
      <c r="D552" s="44"/>
    </row>
    <row r="553" spans="1:4" ht="12.75">
      <c r="A553" s="26"/>
      <c r="C553" s="27"/>
      <c r="D553" s="44"/>
    </row>
    <row r="554" spans="1:4" ht="12.75">
      <c r="A554" s="26"/>
      <c r="C554" s="27"/>
      <c r="D554" s="44"/>
    </row>
    <row r="555" spans="1:4" ht="12.75">
      <c r="A555" s="26"/>
      <c r="C555" s="27"/>
      <c r="D555" s="44"/>
    </row>
    <row r="556" spans="1:4" ht="12.75">
      <c r="A556" s="26"/>
      <c r="C556" s="27"/>
      <c r="D556" s="44"/>
    </row>
    <row r="557" spans="1:4" ht="12.75">
      <c r="A557" s="26"/>
      <c r="C557" s="27"/>
      <c r="D557" s="44"/>
    </row>
    <row r="558" spans="1:4" ht="12.75">
      <c r="A558" s="26"/>
      <c r="C558" s="27"/>
      <c r="D558" s="44"/>
    </row>
    <row r="559" spans="1:4" ht="12.75">
      <c r="A559" s="26"/>
      <c r="C559" s="27"/>
      <c r="D559" s="44"/>
    </row>
    <row r="560" spans="1:4" ht="12.75">
      <c r="A560" s="26"/>
      <c r="C560" s="27"/>
      <c r="D560" s="44"/>
    </row>
    <row r="561" spans="1:4" ht="12.75">
      <c r="A561" s="26"/>
      <c r="C561" s="27"/>
      <c r="D561" s="44"/>
    </row>
    <row r="562" spans="1:4" ht="12.75">
      <c r="A562" s="26"/>
      <c r="C562" s="27"/>
      <c r="D562" s="44"/>
    </row>
    <row r="563" spans="1:4" ht="12.75">
      <c r="A563" s="26"/>
      <c r="C563" s="27"/>
      <c r="D563" s="44"/>
    </row>
    <row r="564" spans="1:4" ht="12.75">
      <c r="A564" s="26"/>
      <c r="C564" s="27"/>
      <c r="D564" s="44"/>
    </row>
    <row r="565" spans="1:4" ht="12.75">
      <c r="A565" s="26"/>
      <c r="C565" s="27"/>
      <c r="D565" s="44"/>
    </row>
    <row r="566" spans="1:4" ht="12.75">
      <c r="A566" s="26"/>
      <c r="C566" s="27"/>
      <c r="D566" s="44"/>
    </row>
    <row r="567" spans="1:4" ht="12.75">
      <c r="A567" s="26"/>
      <c r="C567" s="27"/>
      <c r="D567" s="44"/>
    </row>
    <row r="568" spans="1:4" ht="12.75">
      <c r="A568" s="26"/>
      <c r="C568" s="27"/>
      <c r="D568" s="44"/>
    </row>
    <row r="569" spans="1:4" ht="12.75">
      <c r="A569" s="26"/>
      <c r="C569" s="27"/>
      <c r="D569" s="44"/>
    </row>
    <row r="570" spans="1:4" ht="12.75">
      <c r="A570" s="26"/>
      <c r="C570" s="27"/>
      <c r="D570" s="44"/>
    </row>
    <row r="571" spans="1:4" ht="12.75">
      <c r="A571" s="26"/>
      <c r="C571" s="27"/>
      <c r="D571" s="44"/>
    </row>
    <row r="572" spans="1:4" ht="12.75">
      <c r="A572" s="26"/>
      <c r="C572" s="27"/>
      <c r="D572" s="44"/>
    </row>
    <row r="573" spans="1:4" ht="12.75">
      <c r="A573" s="26"/>
      <c r="C573" s="27"/>
      <c r="D573" s="44"/>
    </row>
    <row r="574" spans="1:4" ht="12.75">
      <c r="A574" s="26"/>
      <c r="C574" s="27"/>
      <c r="D574" s="44"/>
    </row>
    <row r="575" spans="1:4" ht="12.75">
      <c r="A575" s="26"/>
      <c r="C575" s="27"/>
      <c r="D575" s="44"/>
    </row>
    <row r="576" spans="1:4" ht="12.75">
      <c r="A576" s="26"/>
      <c r="C576" s="27"/>
      <c r="D576" s="44"/>
    </row>
    <row r="577" spans="1:4" ht="12.75">
      <c r="A577" s="26"/>
      <c r="C577" s="27"/>
      <c r="D577" s="44"/>
    </row>
    <row r="578" spans="1:4" ht="12.75">
      <c r="A578" s="26"/>
      <c r="C578" s="27"/>
      <c r="D578" s="44"/>
    </row>
    <row r="579" spans="1:4" ht="12.75">
      <c r="A579" s="26"/>
      <c r="C579" s="27"/>
      <c r="D579" s="44"/>
    </row>
    <row r="580" spans="1:4" ht="12.75">
      <c r="A580" s="26"/>
      <c r="C580" s="27"/>
      <c r="D580" s="44"/>
    </row>
    <row r="581" spans="1:4" ht="12.75">
      <c r="A581" s="26"/>
      <c r="C581" s="27"/>
      <c r="D581" s="44"/>
    </row>
    <row r="582" spans="1:4" ht="12.75">
      <c r="A582" s="26"/>
      <c r="C582" s="27"/>
      <c r="D582" s="44"/>
    </row>
    <row r="583" spans="1:4" ht="12.75">
      <c r="A583" s="26"/>
      <c r="C583" s="27"/>
      <c r="D583" s="44"/>
    </row>
    <row r="584" spans="1:4" ht="12.75">
      <c r="A584" s="26"/>
      <c r="C584" s="27"/>
      <c r="D584" s="44"/>
    </row>
    <row r="585" spans="1:4" ht="12.75">
      <c r="A585" s="26"/>
      <c r="C585" s="27"/>
      <c r="D585" s="44"/>
    </row>
    <row r="586" spans="1:4" ht="12.75">
      <c r="A586" s="26"/>
      <c r="C586" s="27"/>
      <c r="D586" s="44"/>
    </row>
    <row r="587" spans="1:4" ht="12.75">
      <c r="A587" s="26"/>
      <c r="C587" s="27"/>
      <c r="D587" s="44"/>
    </row>
    <row r="588" spans="1:4" ht="12.75">
      <c r="A588" s="26"/>
      <c r="C588" s="27"/>
      <c r="D588" s="44"/>
    </row>
    <row r="589" spans="1:4" ht="12.75">
      <c r="A589" s="26"/>
      <c r="C589" s="27"/>
      <c r="D589" s="44"/>
    </row>
    <row r="590" spans="1:4" ht="12.75">
      <c r="A590" s="26"/>
      <c r="C590" s="27"/>
      <c r="D590" s="44"/>
    </row>
    <row r="591" spans="1:4" ht="12.75">
      <c r="A591" s="26"/>
      <c r="C591" s="27"/>
      <c r="D591" s="44"/>
    </row>
    <row r="592" spans="1:4" ht="12.75">
      <c r="A592" s="26"/>
      <c r="C592" s="27"/>
      <c r="D592" s="44"/>
    </row>
    <row r="593" spans="1:4" ht="12.75">
      <c r="A593" s="26"/>
      <c r="C593" s="27"/>
      <c r="D593" s="44"/>
    </row>
    <row r="594" spans="1:4" ht="12.75">
      <c r="A594" s="26"/>
      <c r="C594" s="27"/>
      <c r="D594" s="44"/>
    </row>
    <row r="595" spans="1:4" ht="12.75">
      <c r="A595" s="26"/>
      <c r="C595" s="27"/>
      <c r="D595" s="44"/>
    </row>
    <row r="596" spans="1:4" ht="12.75">
      <c r="A596" s="26"/>
      <c r="C596" s="27"/>
      <c r="D596" s="44"/>
    </row>
    <row r="597" spans="1:4" ht="12.75">
      <c r="A597" s="26"/>
      <c r="C597" s="27"/>
      <c r="D597" s="44"/>
    </row>
    <row r="598" spans="1:4" ht="12.75">
      <c r="A598" s="26"/>
      <c r="C598" s="27"/>
      <c r="D598" s="44"/>
    </row>
    <row r="599" spans="1:4" ht="12.75">
      <c r="A599" s="26"/>
      <c r="C599" s="27"/>
      <c r="D599" s="44"/>
    </row>
    <row r="600" spans="1:4" ht="12.75">
      <c r="A600" s="26"/>
      <c r="C600" s="27"/>
      <c r="D600" s="44"/>
    </row>
    <row r="601" spans="1:4" ht="12.75">
      <c r="A601" s="26"/>
      <c r="C601" s="27"/>
      <c r="D601" s="44"/>
    </row>
    <row r="602" spans="1:4" ht="12.75">
      <c r="A602" s="26"/>
      <c r="C602" s="27"/>
      <c r="D602" s="44"/>
    </row>
    <row r="603" spans="1:4" ht="12.75">
      <c r="A603" s="26"/>
      <c r="C603" s="27"/>
      <c r="D603" s="44"/>
    </row>
    <row r="604" spans="1:4" ht="12.75">
      <c r="A604" s="26"/>
      <c r="C604" s="27"/>
      <c r="D604" s="44"/>
    </row>
    <row r="605" spans="1:4" ht="12.75">
      <c r="A605" s="26"/>
      <c r="C605" s="27"/>
      <c r="D605" s="44"/>
    </row>
    <row r="606" spans="1:4" ht="12.75">
      <c r="A606" s="26"/>
      <c r="C606" s="27"/>
      <c r="D606" s="44"/>
    </row>
    <row r="607" spans="1:4" ht="12.75">
      <c r="A607" s="26"/>
      <c r="C607" s="27"/>
      <c r="D607" s="44"/>
    </row>
    <row r="608" spans="1:4" ht="12.75">
      <c r="A608" s="26"/>
      <c r="C608" s="27"/>
      <c r="D608" s="44"/>
    </row>
    <row r="609" spans="1:4" ht="12.75">
      <c r="A609" s="26"/>
      <c r="C609" s="27"/>
      <c r="D609" s="44"/>
    </row>
    <row r="610" spans="1:4" ht="12.75">
      <c r="A610" s="26"/>
      <c r="C610" s="27"/>
      <c r="D610" s="44"/>
    </row>
    <row r="611" spans="1:4" ht="12.75">
      <c r="A611" s="26"/>
      <c r="C611" s="27"/>
      <c r="D611" s="44"/>
    </row>
    <row r="612" spans="1:4" ht="12.75">
      <c r="A612" s="26"/>
      <c r="C612" s="27"/>
      <c r="D612" s="44"/>
    </row>
    <row r="613" spans="1:4" ht="12.75">
      <c r="A613" s="26"/>
      <c r="C613" s="27"/>
      <c r="D613" s="44"/>
    </row>
    <row r="614" spans="1:4" ht="12.75">
      <c r="A614" s="26"/>
      <c r="C614" s="27"/>
      <c r="D614" s="44"/>
    </row>
    <row r="615" spans="1:4" ht="12.75">
      <c r="A615" s="26"/>
      <c r="C615" s="27"/>
      <c r="D615" s="44"/>
    </row>
    <row r="616" spans="1:4" ht="12.75">
      <c r="A616" s="26"/>
      <c r="C616" s="27"/>
      <c r="D616" s="44"/>
    </row>
    <row r="617" spans="1:4" ht="12.75">
      <c r="A617" s="26"/>
      <c r="C617" s="27"/>
      <c r="D617" s="44"/>
    </row>
    <row r="618" spans="1:4" ht="12.75">
      <c r="A618" s="26"/>
      <c r="C618" s="27"/>
      <c r="D618" s="44"/>
    </row>
    <row r="619" spans="1:4" ht="12.75">
      <c r="A619" s="26"/>
      <c r="C619" s="27"/>
      <c r="D619" s="44"/>
    </row>
    <row r="620" spans="1:4" ht="12.75">
      <c r="A620" s="26"/>
      <c r="C620" s="27"/>
      <c r="D620" s="44"/>
    </row>
    <row r="621" spans="1:4" ht="12.75">
      <c r="A621" s="26"/>
      <c r="C621" s="27"/>
      <c r="D621" s="44"/>
    </row>
    <row r="622" spans="1:4" ht="12.75">
      <c r="A622" s="26"/>
      <c r="C622" s="27"/>
      <c r="D622" s="44"/>
    </row>
    <row r="623" spans="1:4" ht="12.75">
      <c r="A623" s="26"/>
      <c r="C623" s="27"/>
      <c r="D623" s="44"/>
    </row>
    <row r="624" spans="1:4" ht="12.75">
      <c r="A624" s="26"/>
      <c r="C624" s="27"/>
      <c r="D624" s="44"/>
    </row>
    <row r="625" spans="1:4" ht="12.75">
      <c r="A625" s="26"/>
      <c r="C625" s="27"/>
      <c r="D625" s="44"/>
    </row>
    <row r="626" spans="1:4" ht="12.75">
      <c r="A626" s="26"/>
      <c r="C626" s="27"/>
      <c r="D626" s="44"/>
    </row>
    <row r="627" spans="1:4" ht="12.75">
      <c r="A627" s="26"/>
      <c r="C627" s="27"/>
      <c r="D627" s="44"/>
    </row>
    <row r="628" spans="1:4" ht="12.75">
      <c r="A628" s="26"/>
      <c r="C628" s="27"/>
      <c r="D628" s="44"/>
    </row>
    <row r="629" spans="1:4" ht="12.75">
      <c r="A629" s="26"/>
      <c r="C629" s="27"/>
      <c r="D629" s="44"/>
    </row>
    <row r="630" spans="1:4" ht="12.75">
      <c r="A630" s="26"/>
      <c r="C630" s="27"/>
      <c r="D630" s="44"/>
    </row>
    <row r="631" spans="1:4" ht="12.75">
      <c r="A631" s="26"/>
      <c r="C631" s="27"/>
      <c r="D631" s="44"/>
    </row>
    <row r="632" spans="1:4" ht="12.75">
      <c r="A632" s="26"/>
      <c r="C632" s="27"/>
      <c r="D632" s="44"/>
    </row>
    <row r="633" spans="1:4" ht="12.75">
      <c r="A633" s="26"/>
      <c r="C633" s="27"/>
      <c r="D633" s="44"/>
    </row>
    <row r="634" spans="1:4" ht="12.75">
      <c r="A634" s="26"/>
      <c r="C634" s="27"/>
      <c r="D634" s="44"/>
    </row>
    <row r="635" spans="1:4" ht="12.75">
      <c r="A635" s="26"/>
      <c r="C635" s="27"/>
      <c r="D635" s="44"/>
    </row>
    <row r="636" spans="1:4" ht="12.75">
      <c r="A636" s="26"/>
      <c r="C636" s="27"/>
      <c r="D636" s="44"/>
    </row>
    <row r="637" spans="1:4" ht="12.75">
      <c r="A637" s="26"/>
      <c r="C637" s="27"/>
      <c r="D637" s="44"/>
    </row>
    <row r="638" spans="1:4" ht="12.75">
      <c r="A638" s="26"/>
      <c r="C638" s="27"/>
      <c r="D638" s="44"/>
    </row>
    <row r="639" spans="1:4" ht="12.75">
      <c r="A639" s="26"/>
      <c r="C639" s="27"/>
      <c r="D639" s="44"/>
    </row>
    <row r="640" spans="1:4" ht="12.75">
      <c r="A640" s="26"/>
      <c r="C640" s="27"/>
      <c r="D640" s="44"/>
    </row>
    <row r="641" spans="1:4" ht="12.75">
      <c r="A641" s="26"/>
      <c r="C641" s="27"/>
      <c r="D641" s="44"/>
    </row>
    <row r="642" spans="1:4" ht="12.75">
      <c r="A642" s="26"/>
      <c r="C642" s="27"/>
      <c r="D642" s="44"/>
    </row>
    <row r="643" spans="1:4" ht="12.75">
      <c r="A643" s="26"/>
      <c r="C643" s="27"/>
      <c r="D643" s="44"/>
    </row>
    <row r="644" spans="1:4" ht="12.75">
      <c r="A644" s="26"/>
      <c r="C644" s="27"/>
      <c r="D644" s="44"/>
    </row>
    <row r="645" spans="1:4" ht="12.75">
      <c r="A645" s="26"/>
      <c r="C645" s="27"/>
      <c r="D645" s="44"/>
    </row>
    <row r="646" spans="1:4" ht="12.75">
      <c r="A646" s="26"/>
      <c r="C646" s="27"/>
      <c r="D646" s="44"/>
    </row>
    <row r="647" spans="1:4" ht="12.75">
      <c r="A647" s="26"/>
      <c r="C647" s="27"/>
      <c r="D647" s="44"/>
    </row>
    <row r="648" spans="1:4" ht="12.75">
      <c r="A648" s="26"/>
      <c r="C648" s="27"/>
      <c r="D648" s="44"/>
    </row>
    <row r="649" spans="1:4" ht="12.75">
      <c r="A649" s="26"/>
      <c r="C649" s="27"/>
      <c r="D649" s="44"/>
    </row>
    <row r="650" spans="1:4" ht="12.75">
      <c r="A650" s="26"/>
      <c r="C650" s="27"/>
      <c r="D650" s="44"/>
    </row>
    <row r="651" spans="1:4" ht="12.75">
      <c r="A651" s="26"/>
      <c r="C651" s="27"/>
      <c r="D651" s="44"/>
    </row>
    <row r="652" spans="1:4" ht="12.75">
      <c r="A652" s="26"/>
      <c r="C652" s="27"/>
      <c r="D652" s="44"/>
    </row>
    <row r="653" spans="1:4" ht="12.75">
      <c r="A653" s="26"/>
      <c r="C653" s="27"/>
      <c r="D653" s="44"/>
    </row>
    <row r="654" spans="1:4" ht="12.75">
      <c r="A654" s="26"/>
      <c r="C654" s="27"/>
      <c r="D654" s="44"/>
    </row>
    <row r="655" spans="1:4" ht="12.75">
      <c r="A655" s="26"/>
      <c r="C655" s="27"/>
      <c r="D655" s="44"/>
    </row>
    <row r="656" spans="1:4" ht="12.75">
      <c r="A656" s="26"/>
      <c r="C656" s="27"/>
      <c r="D656" s="44"/>
    </row>
    <row r="657" spans="1:4" ht="12.75">
      <c r="A657" s="26"/>
      <c r="C657" s="27"/>
      <c r="D657" s="44"/>
    </row>
    <row r="658" spans="1:4" ht="12.75">
      <c r="A658" s="26"/>
      <c r="C658" s="27"/>
      <c r="D658" s="44"/>
    </row>
    <row r="659" spans="1:4" ht="12.75">
      <c r="A659" s="26"/>
      <c r="C659" s="27"/>
      <c r="D659" s="44"/>
    </row>
    <row r="660" spans="1:4" ht="12.75">
      <c r="A660" s="26"/>
      <c r="C660" s="27"/>
      <c r="D660" s="44"/>
    </row>
    <row r="661" spans="1:4" ht="12.75">
      <c r="A661" s="26"/>
      <c r="C661" s="27"/>
      <c r="D661" s="44"/>
    </row>
    <row r="662" spans="1:4" ht="12.75">
      <c r="A662" s="26"/>
      <c r="C662" s="27"/>
      <c r="D662" s="44"/>
    </row>
    <row r="663" spans="1:4" ht="12.75">
      <c r="A663" s="26"/>
      <c r="C663" s="27"/>
      <c r="D663" s="44"/>
    </row>
  </sheetData>
  <sheetProtection/>
  <mergeCells count="39">
    <mergeCell ref="A135:D135"/>
    <mergeCell ref="A136:D136"/>
    <mergeCell ref="A133:D133"/>
    <mergeCell ref="A126:B126"/>
    <mergeCell ref="A127:D127"/>
    <mergeCell ref="A134:D134"/>
    <mergeCell ref="A119:B119"/>
    <mergeCell ref="A120:D120"/>
    <mergeCell ref="B121:C121"/>
    <mergeCell ref="A131:D131"/>
    <mergeCell ref="A122:D122"/>
    <mergeCell ref="A124:D124"/>
    <mergeCell ref="A87:D87"/>
    <mergeCell ref="A83:D83"/>
    <mergeCell ref="A81:D81"/>
    <mergeCell ref="A101:D101"/>
    <mergeCell ref="B72:C72"/>
    <mergeCell ref="A85:D85"/>
    <mergeCell ref="A73:D73"/>
    <mergeCell ref="A80:B80"/>
    <mergeCell ref="B82:C82"/>
    <mergeCell ref="A3:D3"/>
    <mergeCell ref="A5:D5"/>
    <mergeCell ref="A59:D59"/>
    <mergeCell ref="A67:D67"/>
    <mergeCell ref="D6:D7"/>
    <mergeCell ref="D12:D21"/>
    <mergeCell ref="D40:D41"/>
    <mergeCell ref="D46:D47"/>
    <mergeCell ref="B144:C144"/>
    <mergeCell ref="A91:D91"/>
    <mergeCell ref="A97:D97"/>
    <mergeCell ref="B142:C142"/>
    <mergeCell ref="B143:C143"/>
    <mergeCell ref="A93:D93"/>
    <mergeCell ref="B110:C110"/>
    <mergeCell ref="A111:D111"/>
    <mergeCell ref="A137:D137"/>
    <mergeCell ref="A138:D13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3" manualBreakCount="3">
    <brk id="72" max="3" man="1"/>
    <brk id="84" max="3" man="1"/>
    <brk id="10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G1">
      <selection activeCell="N26" sqref="N26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20.281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0.8515625" style="6" customWidth="1"/>
    <col min="11" max="11" width="15.140625" style="4" customWidth="1"/>
    <col min="12" max="12" width="14.7109375" style="4" customWidth="1"/>
    <col min="13" max="16" width="15.00390625" style="4" customWidth="1"/>
    <col min="17" max="16384" width="9.140625" style="4" customWidth="1"/>
  </cols>
  <sheetData>
    <row r="1" spans="1:9" ht="18">
      <c r="A1" s="5" t="s">
        <v>290</v>
      </c>
      <c r="I1" s="99"/>
    </row>
    <row r="2" spans="1:9" ht="23.25" customHeight="1" thickBot="1">
      <c r="A2" s="234" t="s">
        <v>23</v>
      </c>
      <c r="B2" s="234"/>
      <c r="C2" s="234"/>
      <c r="D2" s="234"/>
      <c r="E2" s="234"/>
      <c r="F2" s="234"/>
      <c r="G2" s="234"/>
      <c r="H2" s="234"/>
      <c r="I2" s="234"/>
    </row>
    <row r="3" spans="1:16" s="12" customFormat="1" ht="18" customHeight="1">
      <c r="A3" s="235" t="s">
        <v>24</v>
      </c>
      <c r="B3" s="227" t="s">
        <v>25</v>
      </c>
      <c r="C3" s="227" t="s">
        <v>26</v>
      </c>
      <c r="D3" s="227" t="s">
        <v>27</v>
      </c>
      <c r="E3" s="227" t="s">
        <v>28</v>
      </c>
      <c r="F3" s="227" t="s">
        <v>16</v>
      </c>
      <c r="G3" s="227" t="s">
        <v>48</v>
      </c>
      <c r="H3" s="227" t="s">
        <v>29</v>
      </c>
      <c r="I3" s="227" t="s">
        <v>17</v>
      </c>
      <c r="J3" s="227" t="s">
        <v>18</v>
      </c>
      <c r="K3" s="231" t="s">
        <v>19</v>
      </c>
      <c r="L3" s="203" t="s">
        <v>347</v>
      </c>
      <c r="M3" s="203" t="s">
        <v>49</v>
      </c>
      <c r="N3" s="203"/>
      <c r="O3" s="203" t="s">
        <v>50</v>
      </c>
      <c r="P3" s="205"/>
    </row>
    <row r="4" spans="1:16" s="12" customFormat="1" ht="18" customHeight="1">
      <c r="A4" s="236"/>
      <c r="B4" s="228"/>
      <c r="C4" s="228"/>
      <c r="D4" s="228"/>
      <c r="E4" s="228"/>
      <c r="F4" s="228"/>
      <c r="G4" s="228"/>
      <c r="H4" s="228"/>
      <c r="I4" s="228"/>
      <c r="J4" s="228"/>
      <c r="K4" s="232"/>
      <c r="L4" s="200"/>
      <c r="M4" s="200"/>
      <c r="N4" s="200"/>
      <c r="O4" s="200"/>
      <c r="P4" s="230"/>
    </row>
    <row r="5" spans="1:16" s="12" customFormat="1" ht="42" customHeight="1" thickBot="1">
      <c r="A5" s="237"/>
      <c r="B5" s="229"/>
      <c r="C5" s="229"/>
      <c r="D5" s="229"/>
      <c r="E5" s="229"/>
      <c r="F5" s="229"/>
      <c r="G5" s="229"/>
      <c r="H5" s="229"/>
      <c r="I5" s="229"/>
      <c r="J5" s="229"/>
      <c r="K5" s="233"/>
      <c r="L5" s="204"/>
      <c r="M5" s="69" t="s">
        <v>30</v>
      </c>
      <c r="N5" s="69" t="s">
        <v>31</v>
      </c>
      <c r="O5" s="69" t="s">
        <v>30</v>
      </c>
      <c r="P5" s="134" t="s">
        <v>31</v>
      </c>
    </row>
    <row r="6" spans="1:16" ht="18.75" customHeight="1" thickBot="1">
      <c r="A6" s="208" t="s">
        <v>291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176"/>
      <c r="M6" s="177"/>
      <c r="N6" s="177"/>
      <c r="O6" s="177"/>
      <c r="P6" s="178"/>
    </row>
    <row r="7" spans="1:16" s="12" customFormat="1" ht="21" customHeight="1">
      <c r="A7" s="180">
        <v>1</v>
      </c>
      <c r="B7" s="140" t="s">
        <v>229</v>
      </c>
      <c r="C7" s="140" t="s">
        <v>230</v>
      </c>
      <c r="D7" s="140" t="s">
        <v>231</v>
      </c>
      <c r="E7" s="140" t="s">
        <v>232</v>
      </c>
      <c r="F7" s="140" t="s">
        <v>233</v>
      </c>
      <c r="G7" s="140">
        <v>6540</v>
      </c>
      <c r="H7" s="140">
        <v>2003</v>
      </c>
      <c r="I7" s="140" t="s">
        <v>234</v>
      </c>
      <c r="J7" s="140">
        <v>43</v>
      </c>
      <c r="K7" s="181">
        <v>273690</v>
      </c>
      <c r="L7" s="182">
        <v>58800</v>
      </c>
      <c r="M7" s="183" t="s">
        <v>310</v>
      </c>
      <c r="N7" s="183" t="s">
        <v>311</v>
      </c>
      <c r="O7" s="183" t="s">
        <v>312</v>
      </c>
      <c r="P7" s="184" t="s">
        <v>313</v>
      </c>
    </row>
    <row r="8" spans="1:16" s="12" customFormat="1" ht="18.75" customHeight="1">
      <c r="A8" s="172">
        <v>2</v>
      </c>
      <c r="B8" s="2" t="s">
        <v>229</v>
      </c>
      <c r="C8" s="2" t="s">
        <v>235</v>
      </c>
      <c r="D8" s="2">
        <v>330441</v>
      </c>
      <c r="E8" s="2" t="s">
        <v>236</v>
      </c>
      <c r="F8" s="2" t="s">
        <v>233</v>
      </c>
      <c r="G8" s="2">
        <v>6540</v>
      </c>
      <c r="H8" s="2">
        <v>1981</v>
      </c>
      <c r="I8" s="2" t="s">
        <v>237</v>
      </c>
      <c r="J8" s="2">
        <v>48</v>
      </c>
      <c r="K8" s="2"/>
      <c r="L8" s="77"/>
      <c r="M8" s="33" t="s">
        <v>297</v>
      </c>
      <c r="N8" s="33" t="s">
        <v>298</v>
      </c>
      <c r="O8" s="33"/>
      <c r="P8" s="173"/>
    </row>
    <row r="9" spans="1:16" s="12" customFormat="1" ht="18.75" customHeight="1">
      <c r="A9" s="172">
        <v>3</v>
      </c>
      <c r="B9" s="2" t="s">
        <v>238</v>
      </c>
      <c r="C9" s="2" t="s">
        <v>239</v>
      </c>
      <c r="D9" s="2" t="s">
        <v>240</v>
      </c>
      <c r="E9" s="2" t="s">
        <v>241</v>
      </c>
      <c r="F9" s="2" t="s">
        <v>233</v>
      </c>
      <c r="G9" s="2">
        <v>11100</v>
      </c>
      <c r="H9" s="2">
        <v>1994</v>
      </c>
      <c r="I9" s="2"/>
      <c r="J9" s="2">
        <v>34</v>
      </c>
      <c r="K9" s="2"/>
      <c r="L9" s="77"/>
      <c r="M9" s="33" t="s">
        <v>320</v>
      </c>
      <c r="N9" s="33" t="s">
        <v>321</v>
      </c>
      <c r="O9" s="33"/>
      <c r="P9" s="173"/>
    </row>
    <row r="10" spans="1:16" s="12" customFormat="1" ht="18.75" customHeight="1">
      <c r="A10" s="172">
        <v>4</v>
      </c>
      <c r="B10" s="2" t="s">
        <v>242</v>
      </c>
      <c r="C10" s="2" t="s">
        <v>243</v>
      </c>
      <c r="D10" s="2">
        <v>616080</v>
      </c>
      <c r="E10" s="2" t="s">
        <v>244</v>
      </c>
      <c r="F10" s="2" t="s">
        <v>245</v>
      </c>
      <c r="G10" s="2"/>
      <c r="H10" s="2">
        <v>1988</v>
      </c>
      <c r="I10" s="2"/>
      <c r="J10" s="2">
        <v>1</v>
      </c>
      <c r="K10" s="2"/>
      <c r="L10" s="77"/>
      <c r="M10" s="33" t="s">
        <v>318</v>
      </c>
      <c r="N10" s="33" t="s">
        <v>319</v>
      </c>
      <c r="O10" s="33"/>
      <c r="P10" s="173"/>
    </row>
    <row r="11" spans="1:16" s="12" customFormat="1" ht="18.75" customHeight="1">
      <c r="A11" s="172">
        <v>5</v>
      </c>
      <c r="B11" s="2" t="s">
        <v>229</v>
      </c>
      <c r="C11" s="2"/>
      <c r="D11" s="2">
        <v>80659</v>
      </c>
      <c r="E11" s="2" t="s">
        <v>246</v>
      </c>
      <c r="F11" s="2" t="s">
        <v>247</v>
      </c>
      <c r="G11" s="2"/>
      <c r="H11" s="2">
        <v>1971</v>
      </c>
      <c r="I11" s="2"/>
      <c r="J11" s="2"/>
      <c r="K11" s="2"/>
      <c r="L11" s="77"/>
      <c r="M11" s="33" t="s">
        <v>318</v>
      </c>
      <c r="N11" s="33" t="s">
        <v>319</v>
      </c>
      <c r="O11" s="33"/>
      <c r="P11" s="173"/>
    </row>
    <row r="12" spans="1:16" s="12" customFormat="1" ht="18.75" customHeight="1">
      <c r="A12" s="172">
        <v>6</v>
      </c>
      <c r="B12" s="2" t="s">
        <v>248</v>
      </c>
      <c r="C12" s="2"/>
      <c r="D12" s="2">
        <v>4900041845</v>
      </c>
      <c r="E12" s="2" t="s">
        <v>249</v>
      </c>
      <c r="F12" s="2" t="s">
        <v>250</v>
      </c>
      <c r="G12" s="2">
        <v>6086</v>
      </c>
      <c r="H12" s="2">
        <v>1977</v>
      </c>
      <c r="I12" s="2" t="s">
        <v>251</v>
      </c>
      <c r="J12" s="2">
        <v>9</v>
      </c>
      <c r="K12" s="2">
        <v>25797</v>
      </c>
      <c r="L12" s="179"/>
      <c r="M12" s="3" t="s">
        <v>295</v>
      </c>
      <c r="N12" s="3" t="s">
        <v>296</v>
      </c>
      <c r="O12" s="3"/>
      <c r="P12" s="98"/>
    </row>
    <row r="13" spans="1:16" s="12" customFormat="1" ht="18.75" customHeight="1">
      <c r="A13" s="172">
        <v>7</v>
      </c>
      <c r="B13" s="2" t="s">
        <v>252</v>
      </c>
      <c r="C13" s="2" t="s">
        <v>253</v>
      </c>
      <c r="D13" s="2" t="s">
        <v>254</v>
      </c>
      <c r="E13" s="2" t="s">
        <v>255</v>
      </c>
      <c r="F13" s="2" t="s">
        <v>250</v>
      </c>
      <c r="G13" s="2">
        <v>4580</v>
      </c>
      <c r="H13" s="2">
        <v>2003</v>
      </c>
      <c r="I13" s="2" t="s">
        <v>256</v>
      </c>
      <c r="J13" s="2">
        <v>6</v>
      </c>
      <c r="K13" s="2">
        <v>12033</v>
      </c>
      <c r="L13" s="179">
        <v>106920</v>
      </c>
      <c r="M13" s="33" t="s">
        <v>301</v>
      </c>
      <c r="N13" s="33" t="s">
        <v>302</v>
      </c>
      <c r="O13" s="3" t="s">
        <v>303</v>
      </c>
      <c r="P13" s="98" t="s">
        <v>304</v>
      </c>
    </row>
    <row r="14" spans="1:16" s="12" customFormat="1" ht="18.75" customHeight="1">
      <c r="A14" s="172">
        <v>8</v>
      </c>
      <c r="B14" s="2" t="s">
        <v>257</v>
      </c>
      <c r="C14" s="2" t="s">
        <v>258</v>
      </c>
      <c r="D14" s="42">
        <v>193424</v>
      </c>
      <c r="E14" s="2" t="s">
        <v>259</v>
      </c>
      <c r="F14" s="2" t="s">
        <v>245</v>
      </c>
      <c r="G14" s="80"/>
      <c r="H14" s="2">
        <v>1982</v>
      </c>
      <c r="I14" s="80"/>
      <c r="J14" s="80"/>
      <c r="K14" s="2"/>
      <c r="L14" s="81"/>
      <c r="M14" s="3" t="s">
        <v>299</v>
      </c>
      <c r="N14" s="3" t="s">
        <v>300</v>
      </c>
      <c r="O14" s="67"/>
      <c r="P14" s="174"/>
    </row>
    <row r="15" spans="1:16" s="12" customFormat="1" ht="18.75" customHeight="1">
      <c r="A15" s="172">
        <v>9</v>
      </c>
      <c r="B15" s="2" t="s">
        <v>260</v>
      </c>
      <c r="C15" s="2" t="s">
        <v>261</v>
      </c>
      <c r="D15" s="54" t="s">
        <v>262</v>
      </c>
      <c r="E15" s="2" t="s">
        <v>263</v>
      </c>
      <c r="F15" s="2" t="s">
        <v>250</v>
      </c>
      <c r="G15" s="2">
        <v>6560</v>
      </c>
      <c r="H15" s="2">
        <v>1971</v>
      </c>
      <c r="I15" s="2" t="s">
        <v>264</v>
      </c>
      <c r="J15" s="2">
        <v>6</v>
      </c>
      <c r="K15" s="2"/>
      <c r="L15" s="81"/>
      <c r="M15" s="67" t="s">
        <v>316</v>
      </c>
      <c r="N15" s="67" t="s">
        <v>317</v>
      </c>
      <c r="O15" s="67"/>
      <c r="P15" s="174"/>
    </row>
    <row r="16" spans="1:16" s="12" customFormat="1" ht="18.75" customHeight="1">
      <c r="A16" s="172">
        <v>10</v>
      </c>
      <c r="B16" s="42" t="s">
        <v>265</v>
      </c>
      <c r="C16" s="2"/>
      <c r="D16" s="42">
        <v>10783</v>
      </c>
      <c r="E16" s="42" t="s">
        <v>266</v>
      </c>
      <c r="F16" s="42" t="s">
        <v>250</v>
      </c>
      <c r="G16" s="42">
        <v>6830</v>
      </c>
      <c r="H16" s="42">
        <v>1987</v>
      </c>
      <c r="I16" s="78" t="s">
        <v>267</v>
      </c>
      <c r="J16" s="42">
        <v>6</v>
      </c>
      <c r="K16" s="2">
        <v>15237</v>
      </c>
      <c r="L16" s="79"/>
      <c r="M16" s="67" t="s">
        <v>295</v>
      </c>
      <c r="N16" s="67" t="s">
        <v>296</v>
      </c>
      <c r="O16" s="67"/>
      <c r="P16" s="174"/>
    </row>
    <row r="17" spans="1:16" s="12" customFormat="1" ht="18.75" customHeight="1">
      <c r="A17" s="172">
        <v>11</v>
      </c>
      <c r="B17" s="42" t="s">
        <v>268</v>
      </c>
      <c r="C17" s="80"/>
      <c r="D17" s="42" t="s">
        <v>269</v>
      </c>
      <c r="E17" s="42" t="s">
        <v>270</v>
      </c>
      <c r="F17" s="2" t="s">
        <v>281</v>
      </c>
      <c r="G17" s="78"/>
      <c r="H17" s="42">
        <v>2005</v>
      </c>
      <c r="I17" s="78"/>
      <c r="J17" s="42">
        <v>2</v>
      </c>
      <c r="K17" s="2">
        <v>165946</v>
      </c>
      <c r="L17" s="79">
        <v>14100</v>
      </c>
      <c r="M17" s="67" t="s">
        <v>305</v>
      </c>
      <c r="N17" s="67" t="s">
        <v>306</v>
      </c>
      <c r="O17" s="67" t="s">
        <v>305</v>
      </c>
      <c r="P17" s="174" t="s">
        <v>306</v>
      </c>
    </row>
    <row r="18" spans="1:16" s="12" customFormat="1" ht="18.75" customHeight="1">
      <c r="A18" s="172">
        <v>12</v>
      </c>
      <c r="B18" s="42" t="s">
        <v>271</v>
      </c>
      <c r="C18" s="2" t="s">
        <v>272</v>
      </c>
      <c r="D18" s="42" t="s">
        <v>273</v>
      </c>
      <c r="E18" s="42" t="s">
        <v>274</v>
      </c>
      <c r="F18" s="42" t="s">
        <v>245</v>
      </c>
      <c r="G18" s="42">
        <v>4525</v>
      </c>
      <c r="H18" s="42">
        <v>1986</v>
      </c>
      <c r="I18" s="82"/>
      <c r="J18" s="83"/>
      <c r="K18" s="2"/>
      <c r="L18" s="68"/>
      <c r="M18" s="67" t="s">
        <v>318</v>
      </c>
      <c r="N18" s="67" t="s">
        <v>319</v>
      </c>
      <c r="O18" s="16"/>
      <c r="P18" s="175"/>
    </row>
    <row r="19" spans="1:16" s="12" customFormat="1" ht="18.75" customHeight="1">
      <c r="A19" s="172">
        <v>13</v>
      </c>
      <c r="B19" s="42" t="s">
        <v>275</v>
      </c>
      <c r="C19" s="2" t="s">
        <v>276</v>
      </c>
      <c r="D19" s="2">
        <v>180295</v>
      </c>
      <c r="E19" s="42" t="s">
        <v>277</v>
      </c>
      <c r="F19" s="42" t="s">
        <v>245</v>
      </c>
      <c r="G19" s="83"/>
      <c r="H19" s="42">
        <v>1981</v>
      </c>
      <c r="I19" s="83"/>
      <c r="J19" s="83"/>
      <c r="K19" s="2"/>
      <c r="L19" s="68"/>
      <c r="M19" s="67" t="s">
        <v>299</v>
      </c>
      <c r="N19" s="67" t="s">
        <v>300</v>
      </c>
      <c r="O19" s="16"/>
      <c r="P19" s="175"/>
    </row>
    <row r="20" spans="1:16" s="12" customFormat="1" ht="18.75" customHeight="1">
      <c r="A20" s="172">
        <v>14</v>
      </c>
      <c r="B20" s="42" t="s">
        <v>278</v>
      </c>
      <c r="C20" s="80"/>
      <c r="D20" s="42" t="s">
        <v>279</v>
      </c>
      <c r="E20" s="42" t="s">
        <v>280</v>
      </c>
      <c r="F20" s="2" t="s">
        <v>281</v>
      </c>
      <c r="G20" s="42">
        <v>2400</v>
      </c>
      <c r="H20" s="42">
        <v>1998</v>
      </c>
      <c r="I20" s="83"/>
      <c r="J20" s="83"/>
      <c r="K20" s="2"/>
      <c r="L20" s="68"/>
      <c r="M20" s="67" t="s">
        <v>314</v>
      </c>
      <c r="N20" s="67" t="s">
        <v>315</v>
      </c>
      <c r="O20" s="67"/>
      <c r="P20" s="174"/>
    </row>
    <row r="21" spans="1:16" s="12" customFormat="1" ht="18.75" customHeight="1">
      <c r="A21" s="172">
        <v>15</v>
      </c>
      <c r="B21" s="2" t="s">
        <v>282</v>
      </c>
      <c r="C21" s="2" t="s">
        <v>272</v>
      </c>
      <c r="D21" s="42" t="s">
        <v>283</v>
      </c>
      <c r="E21" s="42" t="s">
        <v>284</v>
      </c>
      <c r="F21" s="2" t="s">
        <v>307</v>
      </c>
      <c r="G21" s="83"/>
      <c r="H21" s="42">
        <v>1997</v>
      </c>
      <c r="I21" s="83"/>
      <c r="J21" s="83"/>
      <c r="K21" s="2"/>
      <c r="L21" s="68"/>
      <c r="M21" s="67" t="s">
        <v>308</v>
      </c>
      <c r="N21" s="67" t="s">
        <v>309</v>
      </c>
      <c r="O21" s="16"/>
      <c r="P21" s="175"/>
    </row>
    <row r="22" spans="1:16" s="12" customFormat="1" ht="18.75" customHeight="1" thickBot="1">
      <c r="A22" s="192">
        <v>16</v>
      </c>
      <c r="B22" s="193" t="s">
        <v>285</v>
      </c>
      <c r="C22" s="194" t="s">
        <v>286</v>
      </c>
      <c r="D22" s="193" t="s">
        <v>287</v>
      </c>
      <c r="E22" s="193" t="s">
        <v>288</v>
      </c>
      <c r="F22" s="193" t="s">
        <v>289</v>
      </c>
      <c r="G22" s="195"/>
      <c r="H22" s="193">
        <v>2009</v>
      </c>
      <c r="I22" s="193"/>
      <c r="J22" s="193"/>
      <c r="K22" s="193"/>
      <c r="L22" s="197"/>
      <c r="M22" s="196" t="s">
        <v>292</v>
      </c>
      <c r="N22" s="196" t="s">
        <v>293</v>
      </c>
      <c r="O22" s="198"/>
      <c r="P22" s="199"/>
    </row>
    <row r="23" ht="12.75"/>
    <row r="24" ht="12.75"/>
    <row r="25" ht="12.75"/>
  </sheetData>
  <sheetProtection/>
  <mergeCells count="16">
    <mergeCell ref="A2:I2"/>
    <mergeCell ref="G3:G5"/>
    <mergeCell ref="H3:H5"/>
    <mergeCell ref="I3:I5"/>
    <mergeCell ref="A3:A5"/>
    <mergeCell ref="B3:B5"/>
    <mergeCell ref="C3:C5"/>
    <mergeCell ref="A6:K6"/>
    <mergeCell ref="J3:J5"/>
    <mergeCell ref="K3:K5"/>
    <mergeCell ref="E3:E5"/>
    <mergeCell ref="M3:N4"/>
    <mergeCell ref="D3:D5"/>
    <mergeCell ref="O3:P4"/>
    <mergeCell ref="F3:F5"/>
    <mergeCell ref="L3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3.57421875" style="49" customWidth="1"/>
    <col min="2" max="2" width="12.421875" style="49" customWidth="1"/>
    <col min="3" max="3" width="17.140625" style="50" customWidth="1"/>
    <col min="4" max="4" width="42.7109375" style="62" customWidth="1"/>
    <col min="5" max="16384" width="9.140625" style="49" customWidth="1"/>
  </cols>
  <sheetData>
    <row r="1" spans="1:4" ht="12.75">
      <c r="A1" s="47" t="s">
        <v>344</v>
      </c>
      <c r="B1" s="48"/>
      <c r="C1" s="63"/>
      <c r="D1" s="66"/>
    </row>
    <row r="2" ht="13.5" thickBot="1"/>
    <row r="3" spans="1:4" ht="13.5" thickBot="1">
      <c r="A3" s="238" t="s">
        <v>1</v>
      </c>
      <c r="B3" s="239"/>
      <c r="C3" s="239"/>
      <c r="D3" s="240"/>
    </row>
    <row r="4" spans="1:4" ht="39" thickBot="1">
      <c r="A4" s="160" t="s">
        <v>2</v>
      </c>
      <c r="B4" s="92" t="s">
        <v>3</v>
      </c>
      <c r="C4" s="86" t="s">
        <v>4</v>
      </c>
      <c r="D4" s="161" t="s">
        <v>5</v>
      </c>
    </row>
    <row r="5" spans="1:4" ht="13.5" thickBot="1">
      <c r="A5" s="241" t="s">
        <v>322</v>
      </c>
      <c r="B5" s="242"/>
      <c r="C5" s="242"/>
      <c r="D5" s="243"/>
    </row>
    <row r="6" spans="1:4" ht="12.75">
      <c r="A6" s="169">
        <v>2009</v>
      </c>
      <c r="B6" s="158">
        <v>1</v>
      </c>
      <c r="C6" s="159">
        <v>5934</v>
      </c>
      <c r="D6" s="154" t="s">
        <v>357</v>
      </c>
    </row>
    <row r="7" spans="1:4" ht="12.75">
      <c r="A7" s="170">
        <v>2009</v>
      </c>
      <c r="B7" s="156">
        <v>3</v>
      </c>
      <c r="C7" s="157">
        <v>17136</v>
      </c>
      <c r="D7" s="155" t="s">
        <v>345</v>
      </c>
    </row>
    <row r="8" spans="1:8" s="4" customFormat="1" ht="15" customHeight="1" thickBot="1">
      <c r="A8" s="171">
        <v>2010</v>
      </c>
      <c r="B8" s="164">
        <v>3</v>
      </c>
      <c r="C8" s="162">
        <v>16500</v>
      </c>
      <c r="D8" s="163" t="s">
        <v>346</v>
      </c>
      <c r="E8" s="17"/>
      <c r="F8" s="17"/>
      <c r="G8" s="17"/>
      <c r="H8" s="17"/>
    </row>
    <row r="9" spans="1:4" ht="13.5" thickBot="1">
      <c r="A9" s="165" t="s">
        <v>0</v>
      </c>
      <c r="B9" s="166">
        <f>SUM(B6:B8)</f>
        <v>7</v>
      </c>
      <c r="C9" s="167">
        <f>SUM(C6:C8)</f>
        <v>39570</v>
      </c>
      <c r="D9" s="168"/>
    </row>
  </sheetData>
  <sheetProtection/>
  <mergeCells count="2">
    <mergeCell ref="A3:D3"/>
    <mergeCell ref="A5:D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5.8515625" style="61" customWidth="1"/>
    <col min="2" max="2" width="42.421875" style="0" customWidth="1"/>
    <col min="3" max="4" width="20.140625" style="55" customWidth="1"/>
  </cols>
  <sheetData>
    <row r="1" spans="2:4" ht="16.5">
      <c r="B1" s="9" t="s">
        <v>38</v>
      </c>
      <c r="D1" s="56"/>
    </row>
    <row r="2" ht="16.5">
      <c r="B2" s="9"/>
    </row>
    <row r="3" spans="2:4" ht="12.75" customHeight="1">
      <c r="B3" s="244" t="s">
        <v>47</v>
      </c>
      <c r="C3" s="244"/>
      <c r="D3" s="244"/>
    </row>
    <row r="4" spans="1:4" ht="25.5">
      <c r="A4" s="10" t="s">
        <v>24</v>
      </c>
      <c r="B4" s="10" t="s">
        <v>21</v>
      </c>
      <c r="C4" s="57" t="s">
        <v>37</v>
      </c>
      <c r="D4" s="57" t="s">
        <v>20</v>
      </c>
    </row>
    <row r="5" spans="1:4" ht="26.25" customHeight="1">
      <c r="A5" s="60">
        <v>1</v>
      </c>
      <c r="B5" s="18" t="s">
        <v>322</v>
      </c>
      <c r="C5" s="39">
        <f>798102.8+220+450+470+415+1487+1534.76+869+550+869+530+2285.48+463.72+869+1963.29+1534.76+410+869+800+2950+2500+550+2750+1534.76+1534.76+800+1100+850+1180+885+1600+450+572+12810+7500+7500+320+3634.76</f>
        <v>865714.0900000001</v>
      </c>
      <c r="D5" s="39">
        <v>33942.18</v>
      </c>
    </row>
    <row r="6" spans="1:4" ht="18" customHeight="1">
      <c r="A6" s="60"/>
      <c r="B6" s="19" t="s">
        <v>22</v>
      </c>
      <c r="C6" s="58">
        <f>SUM(C5:C5)</f>
        <v>865714.0900000001</v>
      </c>
      <c r="D6" s="58">
        <f>SUM(D5:D5)</f>
        <v>33942.18</v>
      </c>
    </row>
    <row r="7" spans="2:4" ht="12.75">
      <c r="B7" s="7"/>
      <c r="C7" s="59"/>
      <c r="D7" s="59"/>
    </row>
    <row r="8" spans="2:4" ht="12.75">
      <c r="B8" s="7"/>
      <c r="C8" s="59"/>
      <c r="D8" s="59"/>
    </row>
    <row r="9" spans="2:4" ht="12.75">
      <c r="B9" s="7"/>
      <c r="C9" s="59"/>
      <c r="D9" s="59"/>
    </row>
    <row r="10" spans="2:4" ht="12.75">
      <c r="B10" s="7"/>
      <c r="C10" s="59"/>
      <c r="D10" s="59"/>
    </row>
    <row r="11" spans="2:4" ht="12.75">
      <c r="B11" s="7"/>
      <c r="C11" s="59"/>
      <c r="D11" s="59"/>
    </row>
    <row r="12" spans="2:4" ht="12.75">
      <c r="B12" s="7"/>
      <c r="C12" s="59"/>
      <c r="D12" s="59"/>
    </row>
    <row r="13" spans="2:4" ht="12.75">
      <c r="B13" s="7"/>
      <c r="C13" s="59"/>
      <c r="D13" s="59"/>
    </row>
    <row r="14" spans="2:4" ht="12.75">
      <c r="B14" s="7"/>
      <c r="C14" s="59"/>
      <c r="D14" s="59"/>
    </row>
    <row r="15" spans="2:4" ht="12.75">
      <c r="B15" s="7"/>
      <c r="C15" s="59"/>
      <c r="D15" s="59"/>
    </row>
    <row r="16" spans="2:4" ht="12.75">
      <c r="B16" s="7"/>
      <c r="C16" s="59"/>
      <c r="D16" s="5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Kowalski Marek</cp:lastModifiedBy>
  <cp:lastPrinted>2012-08-30T11:25:39Z</cp:lastPrinted>
  <dcterms:created xsi:type="dcterms:W3CDTF">2004-04-21T13:58:08Z</dcterms:created>
  <dcterms:modified xsi:type="dcterms:W3CDTF">2012-09-05T06:46:11Z</dcterms:modified>
  <cp:category/>
  <cp:version/>
  <cp:contentType/>
  <cp:contentStatus/>
</cp:coreProperties>
</file>