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465" windowWidth="12000" windowHeight="3240" activeTab="0"/>
  </bookViews>
  <sheets>
    <sheet name="informacje ogólne" sheetId="1" r:id="rId1"/>
    <sheet name="budynki" sheetId="2" r:id="rId2"/>
    <sheet name="elektronika " sheetId="3" r:id="rId3"/>
    <sheet name="auta" sheetId="4" r:id="rId4"/>
    <sheet name="szkody" sheetId="5" r:id="rId5"/>
    <sheet name="środki trwałe" sheetId="6" r:id="rId6"/>
  </sheets>
  <definedNames>
    <definedName name="_xlnm.Print_Area" localSheetId="3">'auta'!$A$1:$Y$25</definedName>
    <definedName name="_xlnm.Print_Area" localSheetId="1">'budynki'!$A$1:$V$58</definedName>
    <definedName name="_xlnm.Print_Area" localSheetId="2">'elektronika '!$A$1:$D$119</definedName>
  </definedNames>
  <calcPr fullCalcOnLoad="1"/>
</workbook>
</file>

<file path=xl/comments4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  <comment ref="A1" authorId="0">
      <text>
        <r>
          <rPr>
            <b/>
            <sz val="8"/>
            <rFont val="Tahoma"/>
            <family val="2"/>
          </rPr>
          <t>Maximus Broker:</t>
        </r>
        <r>
          <rPr>
            <sz val="8"/>
            <rFont val="Tahoma"/>
            <family val="2"/>
          </rPr>
          <t xml:space="preserve">
Zmiana nr rej.
</t>
        </r>
      </text>
    </comment>
  </commentList>
</comments>
</file>

<file path=xl/sharedStrings.xml><?xml version="1.0" encoding="utf-8"?>
<sst xmlns="http://schemas.openxmlformats.org/spreadsheetml/2006/main" count="1236" uniqueCount="462">
  <si>
    <t>RAZEM</t>
  </si>
  <si>
    <t>PKD</t>
  </si>
  <si>
    <t>x</t>
  </si>
  <si>
    <t>L.p.</t>
  </si>
  <si>
    <t>Nazwa jednostki</t>
  </si>
  <si>
    <t>NIP</t>
  </si>
  <si>
    <t>REGON</t>
  </si>
  <si>
    <t>Liczba pracowników</t>
  </si>
  <si>
    <t>zabezpieczenia
(znane zabiezpieczenia p-poż i przeciw kradzieżowe)                                      (2)</t>
  </si>
  <si>
    <t>lokalizacja (adres)</t>
  </si>
  <si>
    <t>Rodzaj         (osobowy/ ciężarowy/ specjalny)</t>
  </si>
  <si>
    <t>Data I rejestracji</t>
  </si>
  <si>
    <t>Ilość miejsc</t>
  </si>
  <si>
    <t>Ładowność</t>
  </si>
  <si>
    <t>Przebieg</t>
  </si>
  <si>
    <t>W tym zbiory bibioteczne</t>
  </si>
  <si>
    <t>Jednostka</t>
  </si>
  <si>
    <t>Razem</t>
  </si>
  <si>
    <t>Dane pojazdów</t>
  </si>
  <si>
    <t>Lp.</t>
  </si>
  <si>
    <t>Marka</t>
  </si>
  <si>
    <t>Typ, model</t>
  </si>
  <si>
    <t>Nr podw./ nadw.</t>
  </si>
  <si>
    <t>Nr rej.</t>
  </si>
  <si>
    <t>Rok prod.</t>
  </si>
  <si>
    <t>Od</t>
  </si>
  <si>
    <t>Do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</si>
  <si>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</si>
  <si>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</si>
  <si>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</si>
  <si>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</si>
  <si>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</si>
  <si>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</si>
  <si>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Urządzenia i wyposażenie</t>
  </si>
  <si>
    <t>Wykaz monitoringu wizyjnego</t>
  </si>
  <si>
    <t>Tabela nr 6</t>
  </si>
  <si>
    <t>Rodzaj prowadzonej działalności (opisowo)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</si>
  <si>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</si>
  <si>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</si>
  <si>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</si>
  <si>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</si>
  <si>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</si>
  <si>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suma ubezpieczenia (wartość)</t>
  </si>
  <si>
    <t>rodzaj wartości (księgowa brutto - KB / odtworzeniowa - O)</t>
  </si>
  <si>
    <t>INFORMACJA O MAJĄTKU TRWAŁYM</t>
  </si>
  <si>
    <t>Poj.</t>
  </si>
  <si>
    <t>Dopuszczalna masa całkowita</t>
  </si>
  <si>
    <t>Czy pojazd służy do nauki jazdy? (TAK/NIE)</t>
  </si>
  <si>
    <t>Okres ubezpieczenia OC i NW</t>
  </si>
  <si>
    <t>Okres ubezpieczenia AC i KR</t>
  </si>
  <si>
    <t>Tabela nr 1 - Informacje ogólne do oceny ryzyka w Gminie Papowo Biskupie</t>
  </si>
  <si>
    <t>875-11-85-501</t>
  </si>
  <si>
    <t>000542422</t>
  </si>
  <si>
    <t>875-14-06-712</t>
  </si>
  <si>
    <t>8531A</t>
  </si>
  <si>
    <t>875-14-06-238</t>
  </si>
  <si>
    <t>001211503</t>
  </si>
  <si>
    <t>8520Z</t>
  </si>
  <si>
    <t>875-14-06-250</t>
  </si>
  <si>
    <t>001211495</t>
  </si>
  <si>
    <t>875-14-47-208</t>
  </si>
  <si>
    <t>871643019</t>
  </si>
  <si>
    <t>8899Z</t>
  </si>
  <si>
    <t>875-15-10-390</t>
  </si>
  <si>
    <t>340438629</t>
  </si>
  <si>
    <t>9101A</t>
  </si>
  <si>
    <t>875-15-54-967</t>
  </si>
  <si>
    <t>341256155</t>
  </si>
  <si>
    <t>9004Z</t>
  </si>
  <si>
    <t>działalność samorządowa</t>
  </si>
  <si>
    <t>działalność oświatowa</t>
  </si>
  <si>
    <t>Tabela nr 2 - Wykaz budynków i budowli w Gminie Papowo Biskupie</t>
  </si>
  <si>
    <t>1. Gmina Papowo Biskupie</t>
  </si>
  <si>
    <t>Budynek Urzędu Gminy</t>
  </si>
  <si>
    <t>biurowy</t>
  </si>
  <si>
    <t>Budynek GOK Papowo Biskupie</t>
  </si>
  <si>
    <t>kulturalny</t>
  </si>
  <si>
    <t>Budynek świetlicy Dubielno</t>
  </si>
  <si>
    <t>Budynek świetlicy Nowy Dwór Królewski</t>
  </si>
  <si>
    <t>Budynek świetlicy Firlus</t>
  </si>
  <si>
    <t>Budynek świetlicy Jeleniec + mieszkania</t>
  </si>
  <si>
    <t>kulturalny, mieszkalny</t>
  </si>
  <si>
    <t>Budynek OSP Papowo Bis. + mieszkania</t>
  </si>
  <si>
    <t>OSP</t>
  </si>
  <si>
    <t>Budynek OPS Dubielno</t>
  </si>
  <si>
    <t>OPS</t>
  </si>
  <si>
    <t>Budynek pawilon handlowy</t>
  </si>
  <si>
    <t>handlowy</t>
  </si>
  <si>
    <t>Budynek świetlicy Folgowo</t>
  </si>
  <si>
    <t>sportowy</t>
  </si>
  <si>
    <t>Budynek Szkoły - Gimnazjum w Papowie Biskupim + garaż</t>
  </si>
  <si>
    <t>oświatowy</t>
  </si>
  <si>
    <t>Sala gimnastyczna - Szkoła Podstawowa Zegartowice</t>
  </si>
  <si>
    <t>Budynek Szkoły - Szkoła Podstawowa w Zegartowicach</t>
  </si>
  <si>
    <t>Obiekt rekreacyjno - sportowy w Dubielnie</t>
  </si>
  <si>
    <t>Budynek Szkoły - Szkoła Podstawowa w Dubielnie + gospodarcze</t>
  </si>
  <si>
    <t>Budynek mieszkalny Dubielno</t>
  </si>
  <si>
    <t>mieszkalny</t>
  </si>
  <si>
    <t xml:space="preserve">Budynek mieszkalny Jeleniec </t>
  </si>
  <si>
    <t>Budynek mieszkalny Storlus</t>
  </si>
  <si>
    <t>Budynek mieszkalny Staw (pałac)</t>
  </si>
  <si>
    <t>Budynek mieszkalny Staw</t>
  </si>
  <si>
    <t>Świetlica Storlus po remoncie</t>
  </si>
  <si>
    <t>użytkowy</t>
  </si>
  <si>
    <t>Budynek mieszkalny Wrocławki</t>
  </si>
  <si>
    <t>Budynek mieszkalny Wrocławki (pałac)</t>
  </si>
  <si>
    <t xml:space="preserve">Budynek mieszkalny Żygląd </t>
  </si>
  <si>
    <t>Budynek mieszkalny Zygląd</t>
  </si>
  <si>
    <t>Budynek mieszkalny + baza Papowo Biskupie</t>
  </si>
  <si>
    <t>Budynek mieszkalny Nowy Dwór Królewski (pałac)</t>
  </si>
  <si>
    <t>Budynek mieszkalny Niemczyk (pałac)</t>
  </si>
  <si>
    <t>Budynek mieszkalny Jeleniec (pałac)</t>
  </si>
  <si>
    <t>Hydrofornia Wrocławki</t>
  </si>
  <si>
    <t>Hydrofornia Papowo Biskupie</t>
  </si>
  <si>
    <t>Hydrofornia Jeleniec</t>
  </si>
  <si>
    <t>Hydrofornia Zegartowice</t>
  </si>
  <si>
    <t>Oczyszczalnia Zegartowice</t>
  </si>
  <si>
    <t>Zagospodarowanie tereny przy jeziorze w miejscowości Niemczyk</t>
  </si>
  <si>
    <t>rekreacyjny</t>
  </si>
  <si>
    <t>Siłownia zewnętrzna Papowo Biskupie</t>
  </si>
  <si>
    <t>tak</t>
  </si>
  <si>
    <t xml:space="preserve">tak </t>
  </si>
  <si>
    <t>lata 70-te</t>
  </si>
  <si>
    <t>ponad 70 lat temu</t>
  </si>
  <si>
    <t>ponad 71 lat temu</t>
  </si>
  <si>
    <t>ponad 84 lata temu</t>
  </si>
  <si>
    <t>ponad 60 lat temu</t>
  </si>
  <si>
    <t>ponad 80 lat temu</t>
  </si>
  <si>
    <t>ponad 50 lat temu</t>
  </si>
  <si>
    <t>przed wojną</t>
  </si>
  <si>
    <t>ponad 87 lat temu</t>
  </si>
  <si>
    <t>ponad 100 lat temu</t>
  </si>
  <si>
    <t>wybudowany przed wojną</t>
  </si>
  <si>
    <t>remont 2013</t>
  </si>
  <si>
    <t>Alarm, gaśnice</t>
  </si>
  <si>
    <t>Papowo Biskupie 128</t>
  </si>
  <si>
    <t>Papowo Biskupie 129</t>
  </si>
  <si>
    <t>Dubielno</t>
  </si>
  <si>
    <t>Nowy Dwór Królewski</t>
  </si>
  <si>
    <t>Firlus</t>
  </si>
  <si>
    <t>Jeleniec 60, 60A</t>
  </si>
  <si>
    <t>Papowo Biskupie 94</t>
  </si>
  <si>
    <t>Papowo Biskupie</t>
  </si>
  <si>
    <t>Folgowo</t>
  </si>
  <si>
    <t>Zegartowice</t>
  </si>
  <si>
    <t>Dubielno 12</t>
  </si>
  <si>
    <t>Dubielno 18</t>
  </si>
  <si>
    <t>Dubielno 7</t>
  </si>
  <si>
    <t>Jeleniec 57</t>
  </si>
  <si>
    <t>Jeleniec 58</t>
  </si>
  <si>
    <t>Starlus 28</t>
  </si>
  <si>
    <t>Staw 16</t>
  </si>
  <si>
    <t>Staw 24</t>
  </si>
  <si>
    <t>Staw 3</t>
  </si>
  <si>
    <t>Storlus 26</t>
  </si>
  <si>
    <t>Wrocławki 8</t>
  </si>
  <si>
    <t>Wrocławki 1</t>
  </si>
  <si>
    <t>Wrocławki 3</t>
  </si>
  <si>
    <t>Wrocławki 10</t>
  </si>
  <si>
    <t>Żygląd 16</t>
  </si>
  <si>
    <t>Żygląd 32</t>
  </si>
  <si>
    <t>Papowo Biskupie 131</t>
  </si>
  <si>
    <t>Nowy Dwór Królewski 13</t>
  </si>
  <si>
    <t>Niemczyk 9</t>
  </si>
  <si>
    <t>Jeleniec 61</t>
  </si>
  <si>
    <t>Wrocławki</t>
  </si>
  <si>
    <t>Jeleniec</t>
  </si>
  <si>
    <t>Niemczyk</t>
  </si>
  <si>
    <t>KB</t>
  </si>
  <si>
    <t>Tabela nr 3 - Wykaz sprzętu elektronicznego w Gminie Papowo Biskupie</t>
  </si>
  <si>
    <t>1. Urząd Gminy</t>
  </si>
  <si>
    <t>1.</t>
  </si>
  <si>
    <t>Monitor HP COMPAQ LE 1711 SN:CNC119QVH6</t>
  </si>
  <si>
    <t>Skaner Epson</t>
  </si>
  <si>
    <t>komputer NTT OFFICE L 931F LX210l</t>
  </si>
  <si>
    <t>monitor 21'5" E2242C-BN /LG</t>
  </si>
  <si>
    <t>Komputer Tryton</t>
  </si>
  <si>
    <t>Komputer Intel DualCore</t>
  </si>
  <si>
    <t>Drukarka HP LJ</t>
  </si>
  <si>
    <t>Komputer Pentium Dual-Core</t>
  </si>
  <si>
    <t>monitor</t>
  </si>
  <si>
    <t>komputer Lenovo Tg</t>
  </si>
  <si>
    <t>komputer HP P3400</t>
  </si>
  <si>
    <t>komputer Pantium Dual Core</t>
  </si>
  <si>
    <t>Monitor LG LCD 19</t>
  </si>
  <si>
    <t>Drukarka HP LaserJet</t>
  </si>
  <si>
    <t>Komputer Fujitsu Komputer</t>
  </si>
  <si>
    <t>Komputer NTT Office LL 94M SN: 11262243305</t>
  </si>
  <si>
    <t>monitor SASUS LCD SN; B9LMTF094907</t>
  </si>
  <si>
    <t>drukarka HP LaserJetP1102</t>
  </si>
  <si>
    <t>Monitor LG Flatron W 1943SS</t>
  </si>
  <si>
    <t>Komputer NTT OFFICE</t>
  </si>
  <si>
    <t>Drukarka HP</t>
  </si>
  <si>
    <t>Drukarka HP DeskJet 1050A SN: CN31E1CK52</t>
  </si>
  <si>
    <t>Komputer NTT office W931 G</t>
  </si>
  <si>
    <t>Monitor LG Flatron E2242 SN 212NDXQOL154</t>
  </si>
  <si>
    <t>Serwer Infostrada</t>
  </si>
  <si>
    <t>Komputer NTT Office W900G I3 - 3240</t>
  </si>
  <si>
    <t>Monitor LG 18,5' 19EN33S-B wide</t>
  </si>
  <si>
    <t>Ekran projekcyjny PCV PROFI (mocowanie stałe)</t>
  </si>
  <si>
    <t xml:space="preserve">Projektor NEC M271X </t>
  </si>
  <si>
    <t>Nagłośnienie neodymowe kolumna aktywna 12"</t>
  </si>
  <si>
    <t>BXL15D subbas aktywny</t>
  </si>
  <si>
    <t xml:space="preserve">Kolumna aktywna 10' 150W 2 szt. </t>
  </si>
  <si>
    <t>Mikser audio 10 kanałowy MMX-1282USB</t>
  </si>
  <si>
    <t>2. Gimnazjum im. Noblistów Polskich</t>
  </si>
  <si>
    <t>Drukarka HP color</t>
  </si>
  <si>
    <t>3. Szkoła Podstawowa w Zegartowicach</t>
  </si>
  <si>
    <t>Komputer Sekretariat</t>
  </si>
  <si>
    <t>Ekran</t>
  </si>
  <si>
    <t>4. Szkoła Podstawowa w Dubielnie</t>
  </si>
  <si>
    <t>Kserokopiarka Canon</t>
  </si>
  <si>
    <t>Zestaw komputerowy</t>
  </si>
  <si>
    <t>5. Gminny Ośrodek Pomocy Społecznej - nie wykazano</t>
  </si>
  <si>
    <t>7. Gminny Ośrodek Kultury</t>
  </si>
  <si>
    <t>7. Gminny Ośrodek Kultury - nie wykazano</t>
  </si>
  <si>
    <t>8. Oczyszczalnia Ścieków w Zegartowicach</t>
  </si>
  <si>
    <t>Aparat fotograficzny Nikon</t>
  </si>
  <si>
    <t>Projektor</t>
  </si>
  <si>
    <t>TABLICE Interaktywne</t>
  </si>
  <si>
    <t>Laptop ASUS</t>
  </si>
  <si>
    <t xml:space="preserve">Notebook </t>
  </si>
  <si>
    <t>Wizualizer</t>
  </si>
  <si>
    <t>Zawieszenie</t>
  </si>
  <si>
    <t>Notebook</t>
  </si>
  <si>
    <t>Głośniki</t>
  </si>
  <si>
    <t>Tablica interaktywna z oprogramowaniem 3szt.</t>
  </si>
  <si>
    <t>Projektor 3 szt.</t>
  </si>
  <si>
    <t>Notebook Asus 3 szt.</t>
  </si>
  <si>
    <t>Minikamera bezprzewodowa</t>
  </si>
  <si>
    <t>6. Gminna Biblioteka w Papowie Biskupim - nie wykazano</t>
  </si>
  <si>
    <t xml:space="preserve">Notebook HP 45061I3 - 4000 M </t>
  </si>
  <si>
    <t>8. Oczyszczalnia Ścieków w Zegartowicach - nie wykazano</t>
  </si>
  <si>
    <t>1. Szkoła Podstawowa w Dubielnie</t>
  </si>
  <si>
    <t>Kamera do monitoringu</t>
  </si>
  <si>
    <t>Wykaz oprogramowania</t>
  </si>
  <si>
    <t>1.Urząd Gminy</t>
  </si>
  <si>
    <t>3. Szkoła Podstawowa w Dubielnie</t>
  </si>
  <si>
    <t>Razem oprogramowanie</t>
  </si>
  <si>
    <t>Gmina Papowo Biskupie</t>
  </si>
  <si>
    <t>Autosan</t>
  </si>
  <si>
    <t>A0909L</t>
  </si>
  <si>
    <t>CCHW910</t>
  </si>
  <si>
    <t>H09</t>
  </si>
  <si>
    <t>CCHK909</t>
  </si>
  <si>
    <t>Jelcz L100I</t>
  </si>
  <si>
    <t>L100I</t>
  </si>
  <si>
    <t>SUJ100100Y0000027</t>
  </si>
  <si>
    <t>CCH99WR</t>
  </si>
  <si>
    <t>Ursus</t>
  </si>
  <si>
    <t>C-360</t>
  </si>
  <si>
    <t>CCHC794</t>
  </si>
  <si>
    <t>CCHP120</t>
  </si>
  <si>
    <t>Magirus Deutz</t>
  </si>
  <si>
    <t>130M</t>
  </si>
  <si>
    <t>TVU1008</t>
  </si>
  <si>
    <t>STAR</t>
  </si>
  <si>
    <t>CCHU926</t>
  </si>
  <si>
    <t>Ciągnik Kirowiec</t>
  </si>
  <si>
    <t>T150</t>
  </si>
  <si>
    <t>W502A/PLE</t>
  </si>
  <si>
    <t>CCH17NF</t>
  </si>
  <si>
    <t>CCH72PR</t>
  </si>
  <si>
    <t>John Deere</t>
  </si>
  <si>
    <t>576765L</t>
  </si>
  <si>
    <t>CCH80PC</t>
  </si>
  <si>
    <t>Ciągnik kirowiec</t>
  </si>
  <si>
    <t>150K</t>
  </si>
  <si>
    <t>autobus</t>
  </si>
  <si>
    <t>przyczepa</t>
  </si>
  <si>
    <t>pożarniczy/specjalny</t>
  </si>
  <si>
    <t>ciężarowy</t>
  </si>
  <si>
    <t>NIE</t>
  </si>
  <si>
    <t>03-03-2016</t>
  </si>
  <si>
    <t>ciągnik rolniczy</t>
  </si>
  <si>
    <t>17.185 L70</t>
  </si>
  <si>
    <t>San IFA</t>
  </si>
  <si>
    <t>Peugeot</t>
  </si>
  <si>
    <t>Partner</t>
  </si>
  <si>
    <t>VF3GBRHUB96153631</t>
  </si>
  <si>
    <t xml:space="preserve">Volkswagen </t>
  </si>
  <si>
    <t>WV1ZZZ702WH120980</t>
  </si>
  <si>
    <t>Tabela nr 4 - Wykaz pojazdów w Gminie Papowo Biskupie</t>
  </si>
  <si>
    <t>Urząd Gminy, Papowo Bisukupie 128, 86-221 Papowo Biskupie</t>
  </si>
  <si>
    <t>nie dotyczy</t>
  </si>
  <si>
    <t>Liczba uczniów</t>
  </si>
  <si>
    <t>O</t>
  </si>
  <si>
    <t>CCH 73TW</t>
  </si>
  <si>
    <t>CCH 72VH</t>
  </si>
  <si>
    <t>Pronar</t>
  </si>
  <si>
    <t>T653</t>
  </si>
  <si>
    <t>SZB6530XX91X04182</t>
  </si>
  <si>
    <t>CCH 56NP</t>
  </si>
  <si>
    <t>przyczepa ciężarowa  rolnicza</t>
  </si>
  <si>
    <t>FSC Starachowice</t>
  </si>
  <si>
    <t>Star 266 GBA</t>
  </si>
  <si>
    <t>30.11.1998</t>
  </si>
  <si>
    <t>Kia</t>
  </si>
  <si>
    <t>Sportage</t>
  </si>
  <si>
    <t>KNEJA5535X5434385</t>
  </si>
  <si>
    <t>osobowy</t>
  </si>
  <si>
    <t>01.09.1999</t>
  </si>
  <si>
    <t>CCH62CC</t>
  </si>
  <si>
    <t>Suma ubezpieczenia (wartość pojazdu z VAT)</t>
  </si>
  <si>
    <t>CCHC503</t>
  </si>
  <si>
    <t>CCH26SX</t>
  </si>
  <si>
    <t>Ubezpieczony</t>
  </si>
  <si>
    <t>Ochotnicza Straż Pożarna Papowo Biskupie, Papowo Biskupie 94, 86-221 Papowo Bisukupie; REGON 871566260</t>
  </si>
  <si>
    <t>Gmina Papowo Bisukupie, Papowo Bisukupie 128, 86-221 Papowo Bisukupie; REGON 871118520</t>
  </si>
  <si>
    <t>Urząd Gminy, Papowo Biskupie 128, 86-221 Papowo Biskupie REGON 000542422</t>
  </si>
  <si>
    <t>SUASW3AFP35680281</t>
  </si>
  <si>
    <t>SUSL702204F002284</t>
  </si>
  <si>
    <t>Zasław</t>
  </si>
  <si>
    <t>D-737BA-61K</t>
  </si>
  <si>
    <t>SVH737BA60A001353</t>
  </si>
  <si>
    <t>13.03.2015</t>
  </si>
  <si>
    <t>T-5238/5</t>
  </si>
  <si>
    <t>MEP150892006</t>
  </si>
  <si>
    <t>CCH1N84</t>
  </si>
  <si>
    <t>CCH2P53</t>
  </si>
  <si>
    <t>1L06090MCEJ810547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</si>
  <si>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</si>
  <si>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</si>
  <si>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</si>
  <si>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</si>
  <si>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</si>
  <si>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</si>
  <si>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</si>
  <si>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</si>
  <si>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</si>
  <si>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</si>
  <si>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</si>
  <si>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</si>
  <si>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</si>
  <si>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</si>
  <si>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</si>
  <si>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Gimnazjum w Papowie Biskupim, Papowo Biskupie 127A, 86-221 Papowo Biskupie</t>
  </si>
  <si>
    <t>Szkoła Podstawowa w  Zegartowicach, Zegartowice, 86-221 Papowo Biskupie</t>
  </si>
  <si>
    <t>Szkoła Podstawowa w Dubielnie, Dubielno 14, 86-221 Papowo Biskupie</t>
  </si>
  <si>
    <t>cegła</t>
  </si>
  <si>
    <t>drewno</t>
  </si>
  <si>
    <t>drewno, papa</t>
  </si>
  <si>
    <t>dostateczny</t>
  </si>
  <si>
    <t>dobry</t>
  </si>
  <si>
    <t>TAK</t>
  </si>
  <si>
    <t>drewno, blacha</t>
  </si>
  <si>
    <t>bardzo dobry</t>
  </si>
  <si>
    <t>gazobeton</t>
  </si>
  <si>
    <t>beton</t>
  </si>
  <si>
    <t>stropodach beztonowy</t>
  </si>
  <si>
    <t>stropodach betonowy</t>
  </si>
  <si>
    <t>Sala Gimnastyczna - Gimnazjum Papowo Biskupie</t>
  </si>
  <si>
    <t>kratownica</t>
  </si>
  <si>
    <t>blacha</t>
  </si>
  <si>
    <t>stropodach, papa</t>
  </si>
  <si>
    <t>gaśnica</t>
  </si>
  <si>
    <t>zły</t>
  </si>
  <si>
    <t>dostateczy</t>
  </si>
  <si>
    <t>Storlus 9</t>
  </si>
  <si>
    <t>Storlus 2</t>
  </si>
  <si>
    <t>papa</t>
  </si>
  <si>
    <t>drewno, eternit</t>
  </si>
  <si>
    <t>zła</t>
  </si>
  <si>
    <t>stropodachbet. PAPA</t>
  </si>
  <si>
    <t>Siłownia zewnętrzna w Zegartowicach</t>
  </si>
  <si>
    <t xml:space="preserve">Siłownia zewnętrzna w Dubielnie </t>
  </si>
  <si>
    <t>Siłownia zewnętrzna w Jeleńcu</t>
  </si>
  <si>
    <t>Siłownia zewnętrzna Wrocławki</t>
  </si>
  <si>
    <t>Siłownia zewnętrzna w Firlusie</t>
  </si>
  <si>
    <t>Siłownia zewnętrzna Nowy Dwór Królewski</t>
  </si>
  <si>
    <t>Nowy Dwór  Królewski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</si>
  <si>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</si>
  <si>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t>2.</t>
  </si>
  <si>
    <t xml:space="preserve">Kserokopiarka </t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</si>
  <si>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</si>
  <si>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Notebook + wieża</t>
  </si>
  <si>
    <t>Laptop</t>
  </si>
  <si>
    <t>22-03-2016</t>
  </si>
  <si>
    <t>21-03-2017</t>
  </si>
  <si>
    <t>09-10-2015</t>
  </si>
  <si>
    <t>08-10-2016</t>
  </si>
  <si>
    <r>
      <t>Zielona Karta</t>
    </r>
    <r>
      <rPr>
        <sz val="10"/>
        <rFont val="Arial"/>
        <family val="2"/>
      </rPr>
      <t xml:space="preserve"> (kraj)</t>
    </r>
  </si>
  <si>
    <t>OC</t>
  </si>
  <si>
    <t>NW</t>
  </si>
  <si>
    <t>AC/KR</t>
  </si>
  <si>
    <t>ASS</t>
  </si>
  <si>
    <t>X</t>
  </si>
  <si>
    <t>04-03-2016</t>
  </si>
  <si>
    <t>03-03-2017</t>
  </si>
  <si>
    <t>02-06-2016</t>
  </si>
  <si>
    <t>01-06-2017</t>
  </si>
  <si>
    <t>18-09-2016</t>
  </si>
  <si>
    <t>17-09-2017</t>
  </si>
  <si>
    <t>28-11-2015</t>
  </si>
  <si>
    <t>27-11-2016</t>
  </si>
  <si>
    <t>30-12-2015</t>
  </si>
  <si>
    <t>29-12-2016</t>
  </si>
  <si>
    <t>05-01-2016</t>
  </si>
  <si>
    <t>04-01-2017</t>
  </si>
  <si>
    <t>13-05-2016</t>
  </si>
  <si>
    <t>12-05-2017</t>
  </si>
  <si>
    <t>22-12-2015</t>
  </si>
  <si>
    <t>21-12-2016</t>
  </si>
  <si>
    <t>02-03-2017</t>
  </si>
  <si>
    <t>12-06-2016</t>
  </si>
  <si>
    <t>11-06-2017</t>
  </si>
  <si>
    <t>09-08-2016</t>
  </si>
  <si>
    <t>08-08-2017</t>
  </si>
  <si>
    <t>29-09-2015</t>
  </si>
  <si>
    <t>28-09-2016</t>
  </si>
  <si>
    <t>CCH21TC</t>
  </si>
  <si>
    <t>John Deere L004</t>
  </si>
  <si>
    <t>6090MC</t>
  </si>
  <si>
    <t>13.03.2016</t>
  </si>
  <si>
    <t>12.03.2017</t>
  </si>
  <si>
    <t>Meprozet Kościan</t>
  </si>
  <si>
    <t>Ryzyka podlegające ubezpieczeniu w danym pojeździe (wybrane ryzyka zaznaczone X)</t>
  </si>
  <si>
    <t>Informacje o szkodach w ostatnich 3 latach</t>
  </si>
  <si>
    <t>Rok</t>
  </si>
  <si>
    <t>Liczba szkód</t>
  </si>
  <si>
    <t>Suma wypłaconych odszkodowań</t>
  </si>
  <si>
    <t>Krótki opis szkód</t>
  </si>
  <si>
    <t>Tabela nr 5 - Szkodowość w Gminie Papowo Biskupie</t>
  </si>
  <si>
    <t>20.02.1981</t>
  </si>
  <si>
    <t>14.11.2000</t>
  </si>
  <si>
    <t>17.03.2003</t>
  </si>
  <si>
    <t>06.02.2003</t>
  </si>
  <si>
    <t>01.01.1971</t>
  </si>
  <si>
    <t>19.08.1997</t>
  </si>
  <si>
    <t>28.11.2003</t>
  </si>
  <si>
    <t>05.01.1982</t>
  </si>
  <si>
    <t>02.02.1971</t>
  </si>
  <si>
    <t>07.11.2005</t>
  </si>
  <si>
    <t>238000</t>
  </si>
  <si>
    <t>02.06.2010</t>
  </si>
  <si>
    <t>10.03.1983</t>
  </si>
  <si>
    <t>18.03.1998</t>
  </si>
  <si>
    <t>30.09.2009</t>
  </si>
  <si>
    <t>przyczepa cieżarowa rolnicza ascenizacyjna</t>
  </si>
  <si>
    <t>875-14-86-852</t>
  </si>
  <si>
    <t>8411Z</t>
  </si>
  <si>
    <t>ogień i inne zdarzenia losowe- uszkodzenie wiaty przystankowej na skutek silnego wiatru</t>
  </si>
  <si>
    <t>Rezerwy</t>
  </si>
  <si>
    <t xml:space="preserve">AC- uszkodzenie szyby pojazdu przez uderzenie kamieniem </t>
  </si>
  <si>
    <t>OC zarządcy drogi - uszkodzenie pojazdu na drodze</t>
  </si>
  <si>
    <t>Gminny Ośrodek Pomocy Społecznej, Papowo Biskupie 128, 86-221 Papowo Biskupie</t>
  </si>
  <si>
    <t>pozostała pomoc społeczna bez zakwaterowania</t>
  </si>
  <si>
    <t>Gminna Biblioteka Publiczna, Papowo Biskupie 131, 86-221 Papowo Biskupie</t>
  </si>
  <si>
    <t>działalność bibliotek</t>
  </si>
  <si>
    <t>Gminny Ośrodek Kultury, Papowo Biskupie 129, 86-221 Papowo Biskupie</t>
  </si>
  <si>
    <t>działalnośc obiektów kulturalnych</t>
  </si>
  <si>
    <t>ogrodzenie, gaśnice</t>
  </si>
  <si>
    <t xml:space="preserve"> ogrodzenie, gaśnice</t>
  </si>
  <si>
    <t xml:space="preserve"> gaśnice</t>
  </si>
  <si>
    <t>gaśnice</t>
  </si>
  <si>
    <t>ogrodzenie, gaśnica</t>
  </si>
  <si>
    <t xml:space="preserve"> alarm, gaśnica</t>
  </si>
  <si>
    <t>ogrodzenie, gaśnice, alarm</t>
  </si>
  <si>
    <t xml:space="preserve"> ogrodzenie, gaśnice, alarm</t>
  </si>
  <si>
    <t xml:space="preserve"> ogrodzenie, gaśnica</t>
  </si>
  <si>
    <t>alarm, gaśnica</t>
  </si>
  <si>
    <t>OC zarządcy drogi- szkoda osobowa- złamanie kości podudzia; przyczyna pośliźnięcie się i upadek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</si>
</sst>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[$-F800]dddd\,\ mmmm\ dd\,\ yyyy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9"/>
      <name val="Arial"/>
      <family val="2"/>
    </font>
    <font>
      <b/>
      <i/>
      <u val="single"/>
      <sz val="10"/>
      <name val="Arial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3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170" fontId="0" fillId="0" borderId="0" xfId="0" applyNumberFormat="1" applyFont="1" applyFill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68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168" fontId="0" fillId="0" borderId="0" xfId="0" applyNumberFormat="1" applyFont="1" applyAlignment="1">
      <alignment horizontal="right" wrapText="1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168" fontId="6" fillId="0" borderId="0" xfId="0" applyNumberFormat="1" applyFont="1" applyAlignment="1">
      <alignment horizontal="right"/>
    </xf>
    <xf numFmtId="168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1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 wrapText="1"/>
    </xf>
    <xf numFmtId="44" fontId="0" fillId="0" borderId="10" xfId="63" applyFont="1" applyFill="1" applyBorder="1" applyAlignment="1">
      <alignment vertical="center" wrapText="1"/>
    </xf>
    <xf numFmtId="44" fontId="0" fillId="0" borderId="0" xfId="63" applyFont="1" applyAlignment="1">
      <alignment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7" xfId="0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168" fontId="1" fillId="0" borderId="18" xfId="0" applyNumberFormat="1" applyFont="1" applyFill="1" applyBorder="1" applyAlignment="1">
      <alignment vertical="center"/>
    </xf>
    <xf numFmtId="168" fontId="1" fillId="0" borderId="19" xfId="0" applyNumberFormat="1" applyFont="1" applyFill="1" applyBorder="1" applyAlignment="1">
      <alignment vertical="center"/>
    </xf>
    <xf numFmtId="44" fontId="58" fillId="0" borderId="0" xfId="63" applyFont="1" applyAlignment="1">
      <alignment/>
    </xf>
    <xf numFmtId="44" fontId="0" fillId="0" borderId="10" xfId="63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Alignment="1">
      <alignment wrapText="1"/>
    </xf>
    <xf numFmtId="0" fontId="58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horizontal="center" vertical="center" wrapText="1"/>
    </xf>
    <xf numFmtId="168" fontId="59" fillId="0" borderId="0" xfId="0" applyNumberFormat="1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8" fillId="0" borderId="0" xfId="0" applyFont="1" applyAlignment="1">
      <alignment horizontal="center" wrapText="1"/>
    </xf>
    <xf numFmtId="168" fontId="58" fillId="0" borderId="0" xfId="0" applyNumberFormat="1" applyFont="1" applyAlignment="1">
      <alignment horizontal="right" wrapText="1"/>
    </xf>
    <xf numFmtId="44" fontId="59" fillId="0" borderId="0" xfId="63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44" fontId="0" fillId="0" borderId="26" xfId="63" applyFont="1" applyFill="1" applyBorder="1" applyAlignment="1">
      <alignment horizontal="center" vertical="center" wrapText="1"/>
    </xf>
    <xf numFmtId="44" fontId="0" fillId="0" borderId="26" xfId="63" applyFont="1" applyFill="1" applyBorder="1" applyAlignment="1">
      <alignment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15" fillId="0" borderId="10" xfId="54" applyFont="1" applyFill="1" applyBorder="1" applyAlignment="1">
      <alignment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168" fontId="0" fillId="0" borderId="10" xfId="0" applyNumberFormat="1" applyFont="1" applyFill="1" applyBorder="1" applyAlignment="1">
      <alignment horizontal="center" vertical="center" wrapText="1"/>
    </xf>
    <xf numFmtId="168" fontId="15" fillId="0" borderId="10" xfId="54" applyNumberFormat="1" applyFont="1" applyFill="1" applyBorder="1" applyAlignment="1">
      <alignment vertical="center" wrapText="1"/>
      <protection/>
    </xf>
    <xf numFmtId="168" fontId="1" fillId="0" borderId="0" xfId="0" applyNumberFormat="1" applyFont="1" applyAlignment="1">
      <alignment horizontal="right"/>
    </xf>
    <xf numFmtId="0" fontId="1" fillId="0" borderId="30" xfId="0" applyFont="1" applyFill="1" applyBorder="1" applyAlignment="1">
      <alignment horizontal="center" vertical="center" wrapText="1"/>
    </xf>
    <xf numFmtId="168" fontId="1" fillId="0" borderId="31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/>
    </xf>
    <xf numFmtId="0" fontId="0" fillId="0" borderId="28" xfId="0" applyFont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168" fontId="0" fillId="0" borderId="13" xfId="0" applyNumberFormat="1" applyFont="1" applyFill="1" applyBorder="1" applyAlignment="1">
      <alignment vertical="top" wrapText="1"/>
    </xf>
    <xf numFmtId="168" fontId="0" fillId="0" borderId="13" xfId="0" applyNumberFormat="1" applyFont="1" applyFill="1" applyBorder="1" applyAlignment="1">
      <alignment horizontal="right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center" vertical="top" wrapText="1"/>
    </xf>
    <xf numFmtId="168" fontId="0" fillId="0" borderId="34" xfId="0" applyNumberFormat="1" applyFont="1" applyFill="1" applyBorder="1" applyAlignment="1">
      <alignment vertical="top" wrapText="1"/>
    </xf>
    <xf numFmtId="0" fontId="0" fillId="0" borderId="32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horizontal="center" vertical="center" wrapText="1"/>
    </xf>
    <xf numFmtId="168" fontId="1" fillId="0" borderId="29" xfId="0" applyNumberFormat="1" applyFont="1" applyFill="1" applyBorder="1" applyAlignment="1">
      <alignment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168" fontId="0" fillId="0" borderId="31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vertical="center" wrapText="1"/>
    </xf>
    <xf numFmtId="168" fontId="0" fillId="0" borderId="27" xfId="0" applyNumberFormat="1" applyFont="1" applyFill="1" applyBorder="1" applyAlignment="1">
      <alignment horizontal="right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 wrapText="1"/>
    </xf>
    <xf numFmtId="168" fontId="0" fillId="0" borderId="36" xfId="0" applyNumberFormat="1" applyFont="1" applyFill="1" applyBorder="1" applyAlignment="1">
      <alignment horizontal="right" vertical="center" wrapText="1"/>
    </xf>
    <xf numFmtId="168" fontId="1" fillId="0" borderId="29" xfId="0" applyNumberFormat="1" applyFont="1" applyFill="1" applyBorder="1" applyAlignment="1">
      <alignment horizontal="right" vertical="center" wrapText="1"/>
    </xf>
    <xf numFmtId="0" fontId="0" fillId="0" borderId="18" xfId="0" applyFont="1" applyFill="1" applyBorder="1" applyAlignment="1">
      <alignment horizontal="center" vertical="center" wrapText="1"/>
    </xf>
    <xf numFmtId="168" fontId="1" fillId="0" borderId="19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top" wrapText="1"/>
    </xf>
    <xf numFmtId="168" fontId="0" fillId="0" borderId="31" xfId="0" applyNumberFormat="1" applyFont="1" applyFill="1" applyBorder="1" applyAlignment="1">
      <alignment horizontal="right" vertical="top" wrapText="1"/>
    </xf>
    <xf numFmtId="0" fontId="13" fillId="0" borderId="28" xfId="0" applyFont="1" applyBorder="1" applyAlignment="1">
      <alignment horizontal="center" vertical="center"/>
    </xf>
    <xf numFmtId="168" fontId="17" fillId="0" borderId="29" xfId="0" applyNumberFormat="1" applyFont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1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168" fontId="0" fillId="0" borderId="15" xfId="0" applyNumberFormat="1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center" wrapText="1"/>
    </xf>
    <xf numFmtId="168" fontId="0" fillId="0" borderId="34" xfId="0" applyNumberFormat="1" applyFont="1" applyFill="1" applyBorder="1" applyAlignment="1">
      <alignment horizontal="right" vertical="center" wrapText="1"/>
    </xf>
    <xf numFmtId="0" fontId="18" fillId="0" borderId="32" xfId="0" applyFont="1" applyBorder="1" applyAlignment="1">
      <alignment horizontal="center" wrapText="1"/>
    </xf>
    <xf numFmtId="168" fontId="0" fillId="0" borderId="15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168" fontId="0" fillId="0" borderId="10" xfId="0" applyNumberFormat="1" applyFont="1" applyFill="1" applyBorder="1" applyAlignment="1">
      <alignment horizontal="left" vertical="center" wrapText="1"/>
    </xf>
    <xf numFmtId="44" fontId="0" fillId="0" borderId="31" xfId="63" applyFont="1" applyFill="1" applyBorder="1" applyAlignment="1">
      <alignment horizontal="right" vertical="center" wrapText="1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8" fontId="1" fillId="0" borderId="21" xfId="0" applyNumberFormat="1" applyFont="1" applyFill="1" applyBorder="1" applyAlignment="1">
      <alignment horizontal="center" vertical="center" wrapText="1"/>
    </xf>
    <xf numFmtId="168" fontId="1" fillId="0" borderId="22" xfId="0" applyNumberFormat="1" applyFont="1" applyFill="1" applyBorder="1" applyAlignment="1">
      <alignment horizontal="center" vertical="center" wrapText="1"/>
    </xf>
    <xf numFmtId="0" fontId="0" fillId="0" borderId="32" xfId="0" applyFont="1" applyBorder="1" applyAlignment="1">
      <alignment horizontal="center"/>
    </xf>
    <xf numFmtId="0" fontId="0" fillId="0" borderId="28" xfId="0" applyFont="1" applyFill="1" applyBorder="1" applyAlignment="1">
      <alignment vertical="center"/>
    </xf>
    <xf numFmtId="168" fontId="0" fillId="0" borderId="28" xfId="0" applyNumberFormat="1" applyFont="1" applyFill="1" applyBorder="1" applyAlignment="1">
      <alignment horizontal="right" vertical="center" wrapText="1"/>
    </xf>
    <xf numFmtId="168" fontId="0" fillId="0" borderId="29" xfId="0" applyNumberFormat="1" applyFont="1" applyFill="1" applyBorder="1" applyAlignment="1">
      <alignment horizontal="right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170" fontId="0" fillId="0" borderId="10" xfId="0" applyNumberFormat="1" applyFont="1" applyFill="1" applyBorder="1" applyAlignment="1">
      <alignment horizontal="center" vertical="center" wrapText="1"/>
    </xf>
    <xf numFmtId="168" fontId="1" fillId="33" borderId="22" xfId="0" applyNumberFormat="1" applyFont="1" applyFill="1" applyBorder="1" applyAlignment="1">
      <alignment horizontal="right" wrapText="1"/>
    </xf>
    <xf numFmtId="168" fontId="1" fillId="33" borderId="29" xfId="0" applyNumberFormat="1" applyFont="1" applyFill="1" applyBorder="1" applyAlignment="1">
      <alignment horizontal="right" wrapText="1"/>
    </xf>
    <xf numFmtId="168" fontId="1" fillId="33" borderId="31" xfId="0" applyNumberFormat="1" applyFont="1" applyFill="1" applyBorder="1" applyAlignment="1">
      <alignment horizontal="right" wrapText="1"/>
    </xf>
    <xf numFmtId="168" fontId="1" fillId="34" borderId="29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vertical="center"/>
    </xf>
    <xf numFmtId="0" fontId="1" fillId="35" borderId="32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5" fillId="0" borderId="11" xfId="54" applyFont="1" applyFill="1" applyBorder="1" applyAlignment="1">
      <alignment horizontal="center" vertical="center" wrapText="1"/>
      <protection/>
    </xf>
    <xf numFmtId="168" fontId="15" fillId="0" borderId="11" xfId="54" applyNumberFormat="1" applyFont="1" applyFill="1" applyBorder="1" applyAlignment="1">
      <alignment vertical="center" wrapText="1"/>
      <protection/>
    </xf>
    <xf numFmtId="0" fontId="15" fillId="0" borderId="11" xfId="54" applyFont="1" applyFill="1" applyBorder="1" applyAlignment="1">
      <alignment vertical="center" wrapText="1"/>
      <protection/>
    </xf>
    <xf numFmtId="0" fontId="1" fillId="0" borderId="32" xfId="0" applyFont="1" applyFill="1" applyBorder="1" applyAlignment="1">
      <alignment horizontal="center" vertical="center" wrapText="1"/>
    </xf>
    <xf numFmtId="168" fontId="1" fillId="0" borderId="28" xfId="0" applyNumberFormat="1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168" fontId="0" fillId="0" borderId="26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center" vertical="center" wrapText="1"/>
    </xf>
    <xf numFmtId="168" fontId="0" fillId="0" borderId="11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center" vertical="center" wrapText="1"/>
    </xf>
    <xf numFmtId="44" fontId="0" fillId="0" borderId="11" xfId="63" applyFont="1" applyFill="1" applyBorder="1" applyAlignment="1">
      <alignment vertical="center"/>
    </xf>
    <xf numFmtId="0" fontId="1" fillId="36" borderId="11" xfId="0" applyFont="1" applyFill="1" applyBorder="1" applyAlignment="1">
      <alignment horizontal="center" vertical="center" wrapText="1"/>
    </xf>
    <xf numFmtId="0" fontId="0" fillId="0" borderId="38" xfId="0" applyFont="1" applyFill="1" applyBorder="1" applyAlignment="1">
      <alignment/>
    </xf>
    <xf numFmtId="0" fontId="1" fillId="0" borderId="39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44" fontId="1" fillId="33" borderId="2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  <xf numFmtId="0" fontId="1" fillId="38" borderId="40" xfId="0" applyFont="1" applyFill="1" applyBorder="1" applyAlignment="1">
      <alignment horizontal="left" vertical="center" wrapText="1"/>
    </xf>
    <xf numFmtId="0" fontId="1" fillId="38" borderId="0" xfId="0" applyFont="1" applyFill="1" applyBorder="1" applyAlignment="1">
      <alignment horizontal="left" vertical="center" wrapText="1"/>
    </xf>
    <xf numFmtId="0" fontId="1" fillId="38" borderId="41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36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" fillId="38" borderId="32" xfId="0" applyFont="1" applyFill="1" applyBorder="1" applyAlignment="1">
      <alignment horizontal="left" vertical="center" wrapText="1"/>
    </xf>
    <xf numFmtId="0" fontId="1" fillId="38" borderId="28" xfId="0" applyFont="1" applyFill="1" applyBorder="1" applyAlignment="1">
      <alignment horizontal="left" vertical="center" wrapText="1"/>
    </xf>
    <xf numFmtId="0" fontId="1" fillId="38" borderId="29" xfId="0" applyFont="1" applyFill="1" applyBorder="1" applyAlignment="1">
      <alignment horizontal="left" vertical="center" wrapText="1"/>
    </xf>
    <xf numFmtId="0" fontId="9" fillId="33" borderId="32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center" vertical="center" wrapText="1"/>
    </xf>
    <xf numFmtId="0" fontId="9" fillId="33" borderId="29" xfId="0" applyFont="1" applyFill="1" applyBorder="1" applyAlignment="1">
      <alignment horizontal="center" vertical="center" wrapText="1"/>
    </xf>
    <xf numFmtId="44" fontId="1" fillId="0" borderId="30" xfId="63" applyFont="1" applyFill="1" applyBorder="1" applyAlignment="1">
      <alignment horizontal="center" vertical="center" wrapText="1"/>
    </xf>
    <xf numFmtId="44" fontId="1" fillId="0" borderId="23" xfId="63" applyFont="1" applyFill="1" applyBorder="1" applyAlignment="1">
      <alignment horizontal="center" vertical="center" wrapText="1"/>
    </xf>
    <xf numFmtId="44" fontId="1" fillId="0" borderId="31" xfId="63" applyFont="1" applyFill="1" applyBorder="1" applyAlignment="1">
      <alignment horizontal="center" vertical="center" wrapText="1"/>
    </xf>
    <xf numFmtId="44" fontId="1" fillId="0" borderId="17" xfId="63" applyFont="1" applyFill="1" applyBorder="1" applyAlignment="1">
      <alignment horizontal="center" vertical="center" wrapText="1"/>
    </xf>
    <xf numFmtId="44" fontId="1" fillId="0" borderId="18" xfId="63" applyFont="1" applyFill="1" applyBorder="1" applyAlignment="1">
      <alignment horizontal="center" vertical="center" wrapText="1"/>
    </xf>
    <xf numFmtId="44" fontId="1" fillId="0" borderId="19" xfId="63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8" borderId="20" xfId="0" applyFont="1" applyFill="1" applyBorder="1" applyAlignment="1">
      <alignment horizontal="left" vertical="center" wrapText="1"/>
    </xf>
    <xf numFmtId="0" fontId="1" fillId="38" borderId="21" xfId="0" applyFont="1" applyFill="1" applyBorder="1" applyAlignment="1">
      <alignment horizontal="left" vertical="center" wrapText="1"/>
    </xf>
    <xf numFmtId="0" fontId="1" fillId="38" borderId="2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38" borderId="42" xfId="0" applyFont="1" applyFill="1" applyBorder="1" applyAlignment="1">
      <alignment horizontal="left" vertical="center" wrapText="1"/>
    </xf>
    <xf numFmtId="0" fontId="1" fillId="38" borderId="43" xfId="0" applyFont="1" applyFill="1" applyBorder="1" applyAlignment="1">
      <alignment horizontal="left" vertical="center" wrapText="1"/>
    </xf>
    <xf numFmtId="0" fontId="1" fillId="38" borderId="44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168" fontId="0" fillId="0" borderId="13" xfId="0" applyNumberFormat="1" applyFont="1" applyFill="1" applyBorder="1" applyAlignment="1">
      <alignment horizontal="right" vertical="center" wrapText="1"/>
    </xf>
    <xf numFmtId="0" fontId="1" fillId="33" borderId="30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center" wrapText="1"/>
    </xf>
    <xf numFmtId="0" fontId="1" fillId="33" borderId="21" xfId="0" applyFont="1" applyFill="1" applyBorder="1" applyAlignment="1">
      <alignment horizontal="center" wrapText="1"/>
    </xf>
    <xf numFmtId="0" fontId="1" fillId="38" borderId="32" xfId="0" applyFont="1" applyFill="1" applyBorder="1" applyAlignment="1">
      <alignment horizontal="left"/>
    </xf>
    <xf numFmtId="0" fontId="1" fillId="38" borderId="28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8" borderId="48" xfId="0" applyFont="1" applyFill="1" applyBorder="1" applyAlignment="1">
      <alignment horizontal="left" vertical="center" wrapText="1"/>
    </xf>
    <xf numFmtId="0" fontId="1" fillId="38" borderId="49" xfId="0" applyFont="1" applyFill="1" applyBorder="1" applyAlignment="1">
      <alignment horizontal="left" vertical="center" wrapText="1"/>
    </xf>
    <xf numFmtId="0" fontId="1" fillId="38" borderId="50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39" borderId="32" xfId="0" applyFont="1" applyFill="1" applyBorder="1" applyAlignment="1">
      <alignment horizontal="center" vertical="center" wrapText="1"/>
    </xf>
    <xf numFmtId="0" fontId="1" fillId="39" borderId="28" xfId="0" applyFont="1" applyFill="1" applyBorder="1" applyAlignment="1">
      <alignment horizontal="center" vertical="center" wrapText="1"/>
    </xf>
    <xf numFmtId="0" fontId="1" fillId="39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 4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2 2" xfId="66"/>
    <cellStyle name="Walutowy 3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421875" style="0" customWidth="1"/>
    <col min="2" max="2" width="43.8515625" style="0" customWidth="1"/>
    <col min="3" max="3" width="14.57421875" style="0" customWidth="1"/>
    <col min="4" max="4" width="12.7109375" style="26" customWidth="1"/>
    <col min="5" max="5" width="10.421875" style="26" customWidth="1"/>
    <col min="6" max="6" width="19.28125" style="26" customWidth="1"/>
    <col min="7" max="7" width="15.7109375" style="0" customWidth="1"/>
    <col min="8" max="8" width="17.140625" style="26" customWidth="1"/>
  </cols>
  <sheetData>
    <row r="1" spans="1:7" ht="12.75">
      <c r="A1" s="12" t="s">
        <v>50</v>
      </c>
      <c r="G1" s="27"/>
    </row>
    <row r="2" ht="13.5" thickBot="1"/>
    <row r="3" spans="1:8" s="8" customFormat="1" ht="51.75" thickBot="1">
      <c r="A3" s="52" t="s">
        <v>3</v>
      </c>
      <c r="B3" s="53" t="s">
        <v>4</v>
      </c>
      <c r="C3" s="53" t="s">
        <v>5</v>
      </c>
      <c r="D3" s="53" t="s">
        <v>6</v>
      </c>
      <c r="E3" s="53" t="s">
        <v>1</v>
      </c>
      <c r="F3" s="54" t="s">
        <v>36</v>
      </c>
      <c r="G3" s="54" t="s">
        <v>7</v>
      </c>
      <c r="H3" s="55" t="s">
        <v>285</v>
      </c>
    </row>
    <row r="4" spans="1:8" s="11" customFormat="1" ht="13.5" thickBot="1">
      <c r="A4" s="165"/>
      <c r="B4" s="166" t="s">
        <v>239</v>
      </c>
      <c r="C4" s="166" t="s">
        <v>439</v>
      </c>
      <c r="D4" s="166">
        <v>871118520</v>
      </c>
      <c r="E4" s="166" t="s">
        <v>440</v>
      </c>
      <c r="F4" s="167"/>
      <c r="G4" s="167"/>
      <c r="H4" s="168"/>
    </row>
    <row r="5" spans="1:8" s="67" customFormat="1" ht="49.5" customHeight="1">
      <c r="A5" s="42">
        <v>1</v>
      </c>
      <c r="B5" s="43" t="s">
        <v>283</v>
      </c>
      <c r="C5" s="39" t="s">
        <v>51</v>
      </c>
      <c r="D5" s="37" t="s">
        <v>52</v>
      </c>
      <c r="E5" s="170" t="s">
        <v>440</v>
      </c>
      <c r="F5" s="40" t="s">
        <v>69</v>
      </c>
      <c r="G5" s="39">
        <v>30</v>
      </c>
      <c r="H5" s="41" t="s">
        <v>284</v>
      </c>
    </row>
    <row r="6" spans="1:8" s="4" customFormat="1" ht="49.5" customHeight="1">
      <c r="A6" s="31">
        <v>2</v>
      </c>
      <c r="B6" s="44" t="s">
        <v>336</v>
      </c>
      <c r="C6" s="17" t="s">
        <v>53</v>
      </c>
      <c r="D6" s="21">
        <v>871194892</v>
      </c>
      <c r="E6" s="19" t="s">
        <v>54</v>
      </c>
      <c r="F6" s="32" t="s">
        <v>70</v>
      </c>
      <c r="G6" s="17">
        <v>24</v>
      </c>
      <c r="H6" s="33">
        <v>136</v>
      </c>
    </row>
    <row r="7" spans="1:8" s="4" customFormat="1" ht="49.5" customHeight="1">
      <c r="A7" s="31">
        <v>3</v>
      </c>
      <c r="B7" s="44" t="s">
        <v>337</v>
      </c>
      <c r="C7" s="1" t="s">
        <v>55</v>
      </c>
      <c r="D7" s="20" t="s">
        <v>56</v>
      </c>
      <c r="E7" s="1" t="s">
        <v>57</v>
      </c>
      <c r="F7" s="1" t="s">
        <v>70</v>
      </c>
      <c r="G7" s="17">
        <v>22</v>
      </c>
      <c r="H7" s="33">
        <v>149</v>
      </c>
    </row>
    <row r="8" spans="1:8" s="4" customFormat="1" ht="49.5" customHeight="1">
      <c r="A8" s="31">
        <v>4</v>
      </c>
      <c r="B8" s="44" t="s">
        <v>338</v>
      </c>
      <c r="C8" s="17" t="s">
        <v>58</v>
      </c>
      <c r="D8" s="20" t="s">
        <v>59</v>
      </c>
      <c r="E8" s="20" t="s">
        <v>57</v>
      </c>
      <c r="F8" s="22" t="s">
        <v>70</v>
      </c>
      <c r="G8" s="17">
        <v>23</v>
      </c>
      <c r="H8" s="33">
        <v>163</v>
      </c>
    </row>
    <row r="9" spans="1:8" s="4" customFormat="1" ht="49.5" customHeight="1">
      <c r="A9" s="31">
        <v>5</v>
      </c>
      <c r="B9" s="44" t="s">
        <v>445</v>
      </c>
      <c r="C9" s="17" t="s">
        <v>60</v>
      </c>
      <c r="D9" s="20" t="s">
        <v>61</v>
      </c>
      <c r="E9" s="22" t="s">
        <v>62</v>
      </c>
      <c r="F9" s="22" t="s">
        <v>446</v>
      </c>
      <c r="G9" s="17">
        <v>5</v>
      </c>
      <c r="H9" s="41" t="s">
        <v>284</v>
      </c>
    </row>
    <row r="10" spans="1:8" s="4" customFormat="1" ht="49.5" customHeight="1">
      <c r="A10" s="31">
        <v>6</v>
      </c>
      <c r="B10" s="44" t="s">
        <v>447</v>
      </c>
      <c r="C10" s="17" t="s">
        <v>63</v>
      </c>
      <c r="D10" s="20" t="s">
        <v>64</v>
      </c>
      <c r="E10" s="20" t="s">
        <v>65</v>
      </c>
      <c r="F10" s="22" t="s">
        <v>448</v>
      </c>
      <c r="G10" s="17">
        <v>1</v>
      </c>
      <c r="H10" s="41" t="s">
        <v>284</v>
      </c>
    </row>
    <row r="11" spans="1:8" s="67" customFormat="1" ht="49.5" customHeight="1" thickBot="1">
      <c r="A11" s="171">
        <v>7</v>
      </c>
      <c r="B11" s="172" t="s">
        <v>449</v>
      </c>
      <c r="C11" s="173" t="s">
        <v>66</v>
      </c>
      <c r="D11" s="174" t="s">
        <v>67</v>
      </c>
      <c r="E11" s="174" t="s">
        <v>68</v>
      </c>
      <c r="F11" s="175" t="s">
        <v>450</v>
      </c>
      <c r="G11" s="173">
        <v>2</v>
      </c>
      <c r="H11" s="176" t="s">
        <v>284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60"/>
  <sheetViews>
    <sheetView workbookViewId="0" topLeftCell="A46">
      <selection activeCell="B65" sqref="B65"/>
    </sheetView>
  </sheetViews>
  <sheetFormatPr defaultColWidth="9.140625" defaultRowHeight="12.75"/>
  <cols>
    <col min="1" max="1" width="4.28125" style="8" customWidth="1"/>
    <col min="2" max="2" width="28.7109375" style="8" customWidth="1"/>
    <col min="3" max="3" width="14.140625" style="10" customWidth="1"/>
    <col min="4" max="4" width="16.421875" style="15" customWidth="1"/>
    <col min="5" max="5" width="13.00390625" style="8" customWidth="1"/>
    <col min="6" max="6" width="16.7109375" style="8" customWidth="1"/>
    <col min="7" max="7" width="15.421875" style="8" customWidth="1"/>
    <col min="8" max="8" width="36.140625" style="8" customWidth="1"/>
    <col min="9" max="9" width="20.00390625" style="8" customWidth="1"/>
    <col min="10" max="12" width="15.140625" style="8" customWidth="1"/>
    <col min="13" max="13" width="13.57421875" style="8" customWidth="1"/>
    <col min="14" max="14" width="14.00390625" style="8" customWidth="1"/>
    <col min="15" max="15" width="11.57421875" style="0" customWidth="1"/>
    <col min="16" max="16" width="13.57421875" style="0" customWidth="1"/>
    <col min="17" max="17" width="11.00390625" style="0" customWidth="1"/>
    <col min="18" max="19" width="13.8515625" style="0" customWidth="1"/>
    <col min="20" max="20" width="12.140625" style="0" customWidth="1"/>
    <col min="21" max="21" width="16.28125" style="0" customWidth="1"/>
    <col min="22" max="22" width="12.28125" style="0" customWidth="1"/>
  </cols>
  <sheetData>
    <row r="2" ht="12.75">
      <c r="D2" s="28"/>
    </row>
    <row r="3" spans="1:7" ht="13.5" thickBot="1">
      <c r="A3" s="12" t="s">
        <v>71</v>
      </c>
      <c r="E3" s="16"/>
      <c r="F3" s="16"/>
      <c r="G3" s="16"/>
    </row>
    <row r="4" spans="1:22" s="8" customFormat="1" ht="62.25" customHeight="1">
      <c r="A4" s="217" t="s">
        <v>37</v>
      </c>
      <c r="B4" s="209" t="s">
        <v>38</v>
      </c>
      <c r="C4" s="209" t="s">
        <v>39</v>
      </c>
      <c r="D4" s="209" t="s">
        <v>40</v>
      </c>
      <c r="E4" s="209" t="s">
        <v>41</v>
      </c>
      <c r="F4" s="209" t="s">
        <v>42</v>
      </c>
      <c r="G4" s="209" t="s">
        <v>43</v>
      </c>
      <c r="H4" s="209" t="s">
        <v>8</v>
      </c>
      <c r="I4" s="209" t="s">
        <v>9</v>
      </c>
      <c r="J4" s="211" t="s">
        <v>321</v>
      </c>
      <c r="K4" s="211"/>
      <c r="L4" s="211"/>
      <c r="M4" s="209" t="s">
        <v>322</v>
      </c>
      <c r="N4" s="209"/>
      <c r="O4" s="209"/>
      <c r="P4" s="209"/>
      <c r="Q4" s="209"/>
      <c r="R4" s="209"/>
      <c r="S4" s="212" t="s">
        <v>323</v>
      </c>
      <c r="T4" s="212" t="s">
        <v>324</v>
      </c>
      <c r="U4" s="212" t="s">
        <v>325</v>
      </c>
      <c r="V4" s="219" t="s">
        <v>326</v>
      </c>
    </row>
    <row r="5" spans="1:22" s="8" customFormat="1" ht="62.25" customHeight="1" thickBot="1">
      <c r="A5" s="218"/>
      <c r="B5" s="210"/>
      <c r="C5" s="210"/>
      <c r="D5" s="210"/>
      <c r="E5" s="210"/>
      <c r="F5" s="210"/>
      <c r="G5" s="210"/>
      <c r="H5" s="210"/>
      <c r="I5" s="210"/>
      <c r="J5" s="204" t="s">
        <v>327</v>
      </c>
      <c r="K5" s="204" t="s">
        <v>328</v>
      </c>
      <c r="L5" s="204" t="s">
        <v>329</v>
      </c>
      <c r="M5" s="29" t="s">
        <v>330</v>
      </c>
      <c r="N5" s="29" t="s">
        <v>331</v>
      </c>
      <c r="O5" s="29" t="s">
        <v>332</v>
      </c>
      <c r="P5" s="29" t="s">
        <v>333</v>
      </c>
      <c r="Q5" s="29" t="s">
        <v>334</v>
      </c>
      <c r="R5" s="29" t="s">
        <v>335</v>
      </c>
      <c r="S5" s="213"/>
      <c r="T5" s="213"/>
      <c r="U5" s="213"/>
      <c r="V5" s="220"/>
    </row>
    <row r="6" spans="1:22" s="8" customFormat="1" ht="27" customHeight="1" thickBot="1">
      <c r="A6" s="214" t="s">
        <v>72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6"/>
    </row>
    <row r="7" spans="1:22" s="11" customFormat="1" ht="27" customHeight="1">
      <c r="A7" s="71">
        <v>1</v>
      </c>
      <c r="B7" s="72" t="s">
        <v>73</v>
      </c>
      <c r="C7" s="72" t="s">
        <v>74</v>
      </c>
      <c r="D7" s="72" t="s">
        <v>120</v>
      </c>
      <c r="E7" s="72">
        <v>1939</v>
      </c>
      <c r="F7" s="74">
        <v>1095000</v>
      </c>
      <c r="G7" s="72" t="s">
        <v>286</v>
      </c>
      <c r="H7" s="75" t="s">
        <v>134</v>
      </c>
      <c r="I7" s="72" t="s">
        <v>135</v>
      </c>
      <c r="J7" s="72" t="s">
        <v>339</v>
      </c>
      <c r="K7" s="72" t="s">
        <v>340</v>
      </c>
      <c r="L7" s="72" t="s">
        <v>341</v>
      </c>
      <c r="M7" s="72" t="s">
        <v>342</v>
      </c>
      <c r="N7" s="72" t="s">
        <v>343</v>
      </c>
      <c r="O7" s="72" t="s">
        <v>343</v>
      </c>
      <c r="P7" s="72" t="s">
        <v>343</v>
      </c>
      <c r="Q7" s="72" t="s">
        <v>284</v>
      </c>
      <c r="R7" s="72" t="s">
        <v>342</v>
      </c>
      <c r="S7" s="72">
        <v>400</v>
      </c>
      <c r="T7" s="72">
        <v>4</v>
      </c>
      <c r="U7" s="72" t="s">
        <v>344</v>
      </c>
      <c r="V7" s="76" t="s">
        <v>272</v>
      </c>
    </row>
    <row r="8" spans="1:22" s="11" customFormat="1" ht="27" customHeight="1">
      <c r="A8" s="45">
        <v>2</v>
      </c>
      <c r="B8" s="1" t="s">
        <v>75</v>
      </c>
      <c r="C8" s="1" t="s">
        <v>76</v>
      </c>
      <c r="D8" s="1" t="s">
        <v>120</v>
      </c>
      <c r="E8" s="1">
        <v>1950</v>
      </c>
      <c r="F8" s="35">
        <v>1523000</v>
      </c>
      <c r="G8" s="1" t="s">
        <v>286</v>
      </c>
      <c r="H8" s="1" t="s">
        <v>134</v>
      </c>
      <c r="I8" s="1" t="s">
        <v>136</v>
      </c>
      <c r="J8" s="1" t="s">
        <v>339</v>
      </c>
      <c r="K8" s="1" t="s">
        <v>340</v>
      </c>
      <c r="L8" s="1" t="s">
        <v>345</v>
      </c>
      <c r="M8" s="1" t="s">
        <v>346</v>
      </c>
      <c r="N8" s="1" t="s">
        <v>346</v>
      </c>
      <c r="O8" s="1" t="s">
        <v>346</v>
      </c>
      <c r="P8" s="1" t="s">
        <v>346</v>
      </c>
      <c r="Q8" s="1" t="s">
        <v>284</v>
      </c>
      <c r="R8" s="1" t="s">
        <v>346</v>
      </c>
      <c r="S8" s="1">
        <v>377.57</v>
      </c>
      <c r="T8" s="1">
        <v>1</v>
      </c>
      <c r="U8" s="1"/>
      <c r="V8" s="38" t="s">
        <v>272</v>
      </c>
    </row>
    <row r="9" spans="1:22" s="11" customFormat="1" ht="27" customHeight="1">
      <c r="A9" s="45">
        <v>3</v>
      </c>
      <c r="B9" s="1" t="s">
        <v>77</v>
      </c>
      <c r="C9" s="1" t="s">
        <v>76</v>
      </c>
      <c r="D9" s="1" t="s">
        <v>120</v>
      </c>
      <c r="E9" s="1">
        <v>1968</v>
      </c>
      <c r="F9" s="35">
        <v>502000</v>
      </c>
      <c r="G9" s="1" t="s">
        <v>286</v>
      </c>
      <c r="H9" s="34" t="s">
        <v>451</v>
      </c>
      <c r="I9" s="1" t="s">
        <v>137</v>
      </c>
      <c r="J9" s="1" t="s">
        <v>347</v>
      </c>
      <c r="K9" s="1" t="s">
        <v>348</v>
      </c>
      <c r="L9" s="1" t="s">
        <v>349</v>
      </c>
      <c r="M9" s="1" t="s">
        <v>343</v>
      </c>
      <c r="N9" s="1" t="s">
        <v>343</v>
      </c>
      <c r="O9" s="1" t="s">
        <v>343</v>
      </c>
      <c r="P9" s="1" t="s">
        <v>346</v>
      </c>
      <c r="Q9" s="1" t="s">
        <v>284</v>
      </c>
      <c r="R9" s="1" t="s">
        <v>343</v>
      </c>
      <c r="S9" s="1">
        <v>163</v>
      </c>
      <c r="T9" s="1">
        <v>1</v>
      </c>
      <c r="U9" s="1"/>
      <c r="V9" s="38" t="s">
        <v>272</v>
      </c>
    </row>
    <row r="10" spans="1:22" s="11" customFormat="1" ht="27" customHeight="1">
      <c r="A10" s="45">
        <v>4</v>
      </c>
      <c r="B10" s="1" t="s">
        <v>78</v>
      </c>
      <c r="C10" s="1" t="s">
        <v>76</v>
      </c>
      <c r="D10" s="1" t="s">
        <v>120</v>
      </c>
      <c r="E10" s="1">
        <v>1971</v>
      </c>
      <c r="F10" s="35">
        <v>277000</v>
      </c>
      <c r="G10" s="1" t="s">
        <v>286</v>
      </c>
      <c r="H10" s="34" t="s">
        <v>452</v>
      </c>
      <c r="I10" s="1" t="s">
        <v>138</v>
      </c>
      <c r="J10" s="1" t="s">
        <v>347</v>
      </c>
      <c r="K10" s="1" t="s">
        <v>348</v>
      </c>
      <c r="L10" s="1" t="s">
        <v>349</v>
      </c>
      <c r="M10" s="1" t="s">
        <v>343</v>
      </c>
      <c r="N10" s="1" t="s">
        <v>346</v>
      </c>
      <c r="O10" s="1" t="s">
        <v>346</v>
      </c>
      <c r="P10" s="1" t="s">
        <v>343</v>
      </c>
      <c r="Q10" s="1" t="s">
        <v>284</v>
      </c>
      <c r="R10" s="1" t="s">
        <v>346</v>
      </c>
      <c r="S10" s="1">
        <v>90</v>
      </c>
      <c r="T10" s="1">
        <v>1</v>
      </c>
      <c r="U10" s="1"/>
      <c r="V10" s="38" t="s">
        <v>272</v>
      </c>
    </row>
    <row r="11" spans="1:22" s="11" customFormat="1" ht="27" customHeight="1">
      <c r="A11" s="45">
        <v>5</v>
      </c>
      <c r="B11" s="1" t="s">
        <v>79</v>
      </c>
      <c r="C11" s="1" t="s">
        <v>76</v>
      </c>
      <c r="D11" s="1" t="s">
        <v>120</v>
      </c>
      <c r="E11" s="1">
        <v>1980</v>
      </c>
      <c r="F11" s="35">
        <v>1013000</v>
      </c>
      <c r="G11" s="1" t="s">
        <v>286</v>
      </c>
      <c r="H11" s="34" t="s">
        <v>453</v>
      </c>
      <c r="I11" s="1" t="s">
        <v>139</v>
      </c>
      <c r="J11" s="1" t="s">
        <v>347</v>
      </c>
      <c r="K11" s="1" t="s">
        <v>348</v>
      </c>
      <c r="L11" s="1" t="s">
        <v>349</v>
      </c>
      <c r="M11" s="1" t="s">
        <v>346</v>
      </c>
      <c r="N11" s="1" t="s">
        <v>346</v>
      </c>
      <c r="O11" s="1" t="s">
        <v>346</v>
      </c>
      <c r="P11" s="1" t="s">
        <v>346</v>
      </c>
      <c r="Q11" s="1" t="s">
        <v>284</v>
      </c>
      <c r="R11" s="1" t="s">
        <v>346</v>
      </c>
      <c r="S11" s="1">
        <v>329.04</v>
      </c>
      <c r="T11" s="1">
        <v>1</v>
      </c>
      <c r="U11" s="1"/>
      <c r="V11" s="38" t="s">
        <v>272</v>
      </c>
    </row>
    <row r="12" spans="1:22" s="11" customFormat="1" ht="27" customHeight="1">
      <c r="A12" s="45">
        <v>6</v>
      </c>
      <c r="B12" s="1" t="s">
        <v>80</v>
      </c>
      <c r="C12" s="1" t="s">
        <v>81</v>
      </c>
      <c r="D12" s="1" t="s">
        <v>120</v>
      </c>
      <c r="E12" s="1">
        <v>1982</v>
      </c>
      <c r="F12" s="35">
        <v>1009000</v>
      </c>
      <c r="G12" s="1" t="s">
        <v>286</v>
      </c>
      <c r="H12" s="34" t="s">
        <v>454</v>
      </c>
      <c r="I12" s="1" t="s">
        <v>140</v>
      </c>
      <c r="J12" s="1" t="s">
        <v>339</v>
      </c>
      <c r="K12" s="1" t="s">
        <v>339</v>
      </c>
      <c r="L12" s="1" t="s">
        <v>345</v>
      </c>
      <c r="M12" s="1" t="s">
        <v>343</v>
      </c>
      <c r="N12" s="1" t="s">
        <v>343</v>
      </c>
      <c r="O12" s="1" t="s">
        <v>343</v>
      </c>
      <c r="P12" s="1" t="s">
        <v>342</v>
      </c>
      <c r="Q12" s="1" t="s">
        <v>284</v>
      </c>
      <c r="R12" s="1" t="s">
        <v>343</v>
      </c>
      <c r="S12" s="1">
        <v>327.53</v>
      </c>
      <c r="T12" s="1">
        <v>1</v>
      </c>
      <c r="U12" s="1"/>
      <c r="V12" s="38" t="s">
        <v>272</v>
      </c>
    </row>
    <row r="13" spans="1:22" s="11" customFormat="1" ht="27" customHeight="1">
      <c r="A13" s="45">
        <v>7</v>
      </c>
      <c r="B13" s="1" t="s">
        <v>82</v>
      </c>
      <c r="C13" s="1" t="s">
        <v>83</v>
      </c>
      <c r="D13" s="1" t="s">
        <v>120</v>
      </c>
      <c r="E13" s="1">
        <v>1968</v>
      </c>
      <c r="F13" s="35">
        <v>774000</v>
      </c>
      <c r="G13" s="1" t="s">
        <v>286</v>
      </c>
      <c r="H13" s="1" t="s">
        <v>460</v>
      </c>
      <c r="I13" s="1" t="s">
        <v>141</v>
      </c>
      <c r="J13" s="1" t="s">
        <v>347</v>
      </c>
      <c r="K13" s="1" t="s">
        <v>340</v>
      </c>
      <c r="L13" s="1" t="s">
        <v>345</v>
      </c>
      <c r="M13" s="1" t="s">
        <v>343</v>
      </c>
      <c r="N13" s="1" t="s">
        <v>343</v>
      </c>
      <c r="O13" s="1" t="s">
        <v>343</v>
      </c>
      <c r="P13" s="1" t="s">
        <v>343</v>
      </c>
      <c r="Q13" s="1" t="s">
        <v>284</v>
      </c>
      <c r="R13" s="1" t="s">
        <v>343</v>
      </c>
      <c r="S13" s="1">
        <v>331.51</v>
      </c>
      <c r="T13" s="1">
        <v>2</v>
      </c>
      <c r="U13" s="1"/>
      <c r="V13" s="38" t="s">
        <v>272</v>
      </c>
    </row>
    <row r="14" spans="1:22" s="11" customFormat="1" ht="27" customHeight="1">
      <c r="A14" s="45">
        <v>8</v>
      </c>
      <c r="B14" s="1" t="s">
        <v>84</v>
      </c>
      <c r="C14" s="1" t="s">
        <v>85</v>
      </c>
      <c r="D14" s="1" t="s">
        <v>120</v>
      </c>
      <c r="E14" s="1">
        <v>1999</v>
      </c>
      <c r="F14" s="35">
        <v>216000</v>
      </c>
      <c r="G14" s="1" t="s">
        <v>286</v>
      </c>
      <c r="H14" s="1" t="s">
        <v>455</v>
      </c>
      <c r="I14" s="1" t="s">
        <v>137</v>
      </c>
      <c r="J14" s="1" t="s">
        <v>347</v>
      </c>
      <c r="K14" s="1" t="s">
        <v>340</v>
      </c>
      <c r="L14" s="1" t="s">
        <v>345</v>
      </c>
      <c r="M14" s="1" t="s">
        <v>343</v>
      </c>
      <c r="N14" s="1" t="s">
        <v>343</v>
      </c>
      <c r="O14" s="1" t="s">
        <v>343</v>
      </c>
      <c r="P14" s="1" t="s">
        <v>343</v>
      </c>
      <c r="Q14" s="1" t="s">
        <v>284</v>
      </c>
      <c r="R14" s="1" t="s">
        <v>343</v>
      </c>
      <c r="S14" s="1">
        <v>92.5</v>
      </c>
      <c r="T14" s="1">
        <v>1</v>
      </c>
      <c r="U14" s="1"/>
      <c r="V14" s="38" t="s">
        <v>272</v>
      </c>
    </row>
    <row r="15" spans="1:22" s="11" customFormat="1" ht="27" customHeight="1">
      <c r="A15" s="45">
        <v>9</v>
      </c>
      <c r="B15" s="1" t="s">
        <v>86</v>
      </c>
      <c r="C15" s="1" t="s">
        <v>87</v>
      </c>
      <c r="D15" s="1" t="s">
        <v>121</v>
      </c>
      <c r="E15" s="1">
        <v>1992</v>
      </c>
      <c r="F15" s="35">
        <v>2002000</v>
      </c>
      <c r="G15" s="1" t="s">
        <v>286</v>
      </c>
      <c r="H15" s="1" t="s">
        <v>456</v>
      </c>
      <c r="I15" s="1" t="s">
        <v>142</v>
      </c>
      <c r="J15" s="1" t="s">
        <v>347</v>
      </c>
      <c r="K15" s="1" t="s">
        <v>348</v>
      </c>
      <c r="L15" s="1" t="s">
        <v>350</v>
      </c>
      <c r="M15" s="1" t="s">
        <v>343</v>
      </c>
      <c r="N15" s="1" t="s">
        <v>343</v>
      </c>
      <c r="O15" s="1" t="s">
        <v>343</v>
      </c>
      <c r="P15" s="1" t="s">
        <v>343</v>
      </c>
      <c r="Q15" s="1" t="s">
        <v>284</v>
      </c>
      <c r="R15" s="1" t="s">
        <v>343</v>
      </c>
      <c r="S15" s="1">
        <v>650</v>
      </c>
      <c r="T15" s="1">
        <v>2</v>
      </c>
      <c r="U15" s="1" t="s">
        <v>344</v>
      </c>
      <c r="V15" s="38" t="s">
        <v>272</v>
      </c>
    </row>
    <row r="16" spans="1:22" s="11" customFormat="1" ht="27" customHeight="1">
      <c r="A16" s="45">
        <v>10</v>
      </c>
      <c r="B16" s="1" t="s">
        <v>88</v>
      </c>
      <c r="C16" s="1" t="s">
        <v>76</v>
      </c>
      <c r="D16" s="1" t="s">
        <v>120</v>
      </c>
      <c r="E16" s="1">
        <v>1968</v>
      </c>
      <c r="F16" s="35">
        <v>222000</v>
      </c>
      <c r="G16" s="1" t="s">
        <v>286</v>
      </c>
      <c r="H16" s="1" t="s">
        <v>455</v>
      </c>
      <c r="I16" s="1" t="s">
        <v>143</v>
      </c>
      <c r="J16" s="1" t="s">
        <v>347</v>
      </c>
      <c r="K16" s="1" t="s">
        <v>348</v>
      </c>
      <c r="L16" s="1" t="s">
        <v>350</v>
      </c>
      <c r="M16" s="1" t="s">
        <v>346</v>
      </c>
      <c r="N16" s="1" t="s">
        <v>346</v>
      </c>
      <c r="O16" s="1" t="s">
        <v>346</v>
      </c>
      <c r="P16" s="1" t="s">
        <v>346</v>
      </c>
      <c r="Q16" s="1" t="s">
        <v>284</v>
      </c>
      <c r="R16" s="1" t="s">
        <v>346</v>
      </c>
      <c r="S16" s="1">
        <v>72</v>
      </c>
      <c r="T16" s="1">
        <v>1</v>
      </c>
      <c r="U16" s="1"/>
      <c r="V16" s="38" t="s">
        <v>272</v>
      </c>
    </row>
    <row r="17" spans="1:22" s="11" customFormat="1" ht="27" customHeight="1">
      <c r="A17" s="45">
        <v>11</v>
      </c>
      <c r="B17" s="1" t="s">
        <v>351</v>
      </c>
      <c r="C17" s="1" t="s">
        <v>89</v>
      </c>
      <c r="D17" s="1" t="s">
        <v>121</v>
      </c>
      <c r="E17" s="1">
        <v>2000</v>
      </c>
      <c r="F17" s="35">
        <v>2729000</v>
      </c>
      <c r="G17" s="1" t="s">
        <v>286</v>
      </c>
      <c r="H17" s="1" t="s">
        <v>457</v>
      </c>
      <c r="I17" s="1" t="s">
        <v>142</v>
      </c>
      <c r="J17" s="1" t="s">
        <v>347</v>
      </c>
      <c r="K17" s="1" t="s">
        <v>352</v>
      </c>
      <c r="L17" s="1" t="s">
        <v>353</v>
      </c>
      <c r="M17" s="1" t="s">
        <v>346</v>
      </c>
      <c r="N17" s="1" t="s">
        <v>346</v>
      </c>
      <c r="O17" s="1" t="s">
        <v>346</v>
      </c>
      <c r="P17" s="1" t="s">
        <v>346</v>
      </c>
      <c r="Q17" s="1" t="s">
        <v>284</v>
      </c>
      <c r="R17" s="1" t="s">
        <v>346</v>
      </c>
      <c r="S17" s="1">
        <v>916</v>
      </c>
      <c r="T17" s="1">
        <v>1</v>
      </c>
      <c r="U17" s="1"/>
      <c r="V17" s="38" t="s">
        <v>272</v>
      </c>
    </row>
    <row r="18" spans="1:22" s="11" customFormat="1" ht="27" customHeight="1">
      <c r="A18" s="45">
        <v>12</v>
      </c>
      <c r="B18" s="1" t="s">
        <v>90</v>
      </c>
      <c r="C18" s="1" t="s">
        <v>91</v>
      </c>
      <c r="D18" s="1" t="s">
        <v>120</v>
      </c>
      <c r="E18" s="1">
        <v>1968</v>
      </c>
      <c r="F18" s="35">
        <v>4163000</v>
      </c>
      <c r="G18" s="1" t="s">
        <v>286</v>
      </c>
      <c r="H18" s="1" t="s">
        <v>458</v>
      </c>
      <c r="I18" s="1" t="s">
        <v>142</v>
      </c>
      <c r="J18" s="1" t="s">
        <v>347</v>
      </c>
      <c r="K18" s="1" t="s">
        <v>352</v>
      </c>
      <c r="L18" s="1" t="s">
        <v>353</v>
      </c>
      <c r="M18" s="1" t="s">
        <v>346</v>
      </c>
      <c r="N18" s="1" t="s">
        <v>346</v>
      </c>
      <c r="O18" s="1" t="s">
        <v>346</v>
      </c>
      <c r="P18" s="1" t="s">
        <v>346</v>
      </c>
      <c r="Q18" s="1" t="s">
        <v>284</v>
      </c>
      <c r="R18" s="1" t="s">
        <v>346</v>
      </c>
      <c r="S18" s="1">
        <v>2200</v>
      </c>
      <c r="T18" s="1">
        <v>2</v>
      </c>
      <c r="U18" s="1" t="s">
        <v>344</v>
      </c>
      <c r="V18" s="38" t="s">
        <v>272</v>
      </c>
    </row>
    <row r="19" spans="1:22" s="11" customFormat="1" ht="27" customHeight="1">
      <c r="A19" s="45">
        <v>13</v>
      </c>
      <c r="B19" s="1" t="s">
        <v>92</v>
      </c>
      <c r="C19" s="1" t="s">
        <v>89</v>
      </c>
      <c r="D19" s="1" t="s">
        <v>120</v>
      </c>
      <c r="E19" s="1">
        <v>2003</v>
      </c>
      <c r="F19" s="35">
        <v>1341000</v>
      </c>
      <c r="G19" s="1" t="s">
        <v>286</v>
      </c>
      <c r="H19" s="1" t="s">
        <v>457</v>
      </c>
      <c r="I19" s="1" t="s">
        <v>144</v>
      </c>
      <c r="J19" s="1" t="s">
        <v>347</v>
      </c>
      <c r="K19" s="1" t="s">
        <v>352</v>
      </c>
      <c r="L19" s="1" t="s">
        <v>353</v>
      </c>
      <c r="M19" s="1" t="s">
        <v>346</v>
      </c>
      <c r="N19" s="1" t="s">
        <v>346</v>
      </c>
      <c r="O19" s="1" t="s">
        <v>346</v>
      </c>
      <c r="P19" s="1" t="s">
        <v>346</v>
      </c>
      <c r="Q19" s="1" t="s">
        <v>284</v>
      </c>
      <c r="R19" s="1" t="s">
        <v>346</v>
      </c>
      <c r="S19" s="1">
        <v>450</v>
      </c>
      <c r="T19" s="1">
        <v>1</v>
      </c>
      <c r="U19" s="1"/>
      <c r="V19" s="38" t="s">
        <v>272</v>
      </c>
    </row>
    <row r="20" spans="1:22" s="11" customFormat="1" ht="27" customHeight="1">
      <c r="A20" s="45">
        <v>14</v>
      </c>
      <c r="B20" s="1" t="s">
        <v>93</v>
      </c>
      <c r="C20" s="1" t="s">
        <v>91</v>
      </c>
      <c r="D20" s="1" t="s">
        <v>120</v>
      </c>
      <c r="E20" s="1">
        <v>1966</v>
      </c>
      <c r="F20" s="35">
        <v>2555000</v>
      </c>
      <c r="G20" s="1" t="s">
        <v>286</v>
      </c>
      <c r="H20" s="1" t="s">
        <v>458</v>
      </c>
      <c r="I20" s="1" t="s">
        <v>144</v>
      </c>
      <c r="J20" s="1" t="s">
        <v>347</v>
      </c>
      <c r="K20" s="1" t="s">
        <v>352</v>
      </c>
      <c r="L20" s="1" t="s">
        <v>353</v>
      </c>
      <c r="M20" s="1" t="s">
        <v>343</v>
      </c>
      <c r="N20" s="1" t="s">
        <v>346</v>
      </c>
      <c r="O20" s="1" t="s">
        <v>346</v>
      </c>
      <c r="P20" s="1" t="s">
        <v>346</v>
      </c>
      <c r="Q20" s="1" t="s">
        <v>284</v>
      </c>
      <c r="R20" s="1" t="s">
        <v>346</v>
      </c>
      <c r="S20" s="1">
        <v>1350</v>
      </c>
      <c r="T20" s="1">
        <v>2</v>
      </c>
      <c r="U20" s="1" t="s">
        <v>344</v>
      </c>
      <c r="V20" s="38" t="s">
        <v>272</v>
      </c>
    </row>
    <row r="21" spans="1:22" s="11" customFormat="1" ht="27" customHeight="1">
      <c r="A21" s="45">
        <v>15</v>
      </c>
      <c r="B21" s="1" t="s">
        <v>94</v>
      </c>
      <c r="C21" s="1" t="s">
        <v>89</v>
      </c>
      <c r="D21" s="1" t="s">
        <v>120</v>
      </c>
      <c r="E21" s="1">
        <v>2011</v>
      </c>
      <c r="F21" s="51">
        <v>442593.02</v>
      </c>
      <c r="G21" s="1" t="s">
        <v>168</v>
      </c>
      <c r="H21" s="1" t="s">
        <v>457</v>
      </c>
      <c r="I21" s="1" t="s">
        <v>137</v>
      </c>
      <c r="J21" s="1" t="s">
        <v>347</v>
      </c>
      <c r="K21" s="1" t="s">
        <v>352</v>
      </c>
      <c r="L21" s="1" t="s">
        <v>353</v>
      </c>
      <c r="M21" s="1" t="s">
        <v>343</v>
      </c>
      <c r="N21" s="1" t="s">
        <v>346</v>
      </c>
      <c r="O21" s="1" t="s">
        <v>346</v>
      </c>
      <c r="P21" s="1" t="s">
        <v>346</v>
      </c>
      <c r="Q21" s="1" t="s">
        <v>284</v>
      </c>
      <c r="R21" s="1" t="s">
        <v>346</v>
      </c>
      <c r="S21" s="1">
        <v>457.6</v>
      </c>
      <c r="T21" s="1">
        <v>1</v>
      </c>
      <c r="U21" s="1"/>
      <c r="V21" s="38" t="s">
        <v>272</v>
      </c>
    </row>
    <row r="22" spans="1:22" s="11" customFormat="1" ht="43.5" customHeight="1">
      <c r="A22" s="45">
        <v>16</v>
      </c>
      <c r="B22" s="1" t="s">
        <v>95</v>
      </c>
      <c r="C22" s="1" t="s">
        <v>91</v>
      </c>
      <c r="D22" s="1" t="s">
        <v>120</v>
      </c>
      <c r="E22" s="1" t="s">
        <v>122</v>
      </c>
      <c r="F22" s="35">
        <v>3853000</v>
      </c>
      <c r="G22" s="1" t="s">
        <v>286</v>
      </c>
      <c r="H22" s="1" t="s">
        <v>458</v>
      </c>
      <c r="I22" s="1" t="s">
        <v>137</v>
      </c>
      <c r="J22" s="1" t="s">
        <v>347</v>
      </c>
      <c r="K22" s="1" t="s">
        <v>348</v>
      </c>
      <c r="L22" s="1" t="s">
        <v>354</v>
      </c>
      <c r="M22" s="1" t="s">
        <v>343</v>
      </c>
      <c r="N22" s="1" t="s">
        <v>346</v>
      </c>
      <c r="O22" s="1" t="s">
        <v>346</v>
      </c>
      <c r="P22" s="1" t="s">
        <v>346</v>
      </c>
      <c r="Q22" s="1" t="s">
        <v>284</v>
      </c>
      <c r="R22" s="1" t="s">
        <v>346</v>
      </c>
      <c r="S22" s="1">
        <v>2036</v>
      </c>
      <c r="T22" s="1">
        <v>2</v>
      </c>
      <c r="U22" s="1"/>
      <c r="V22" s="38" t="s">
        <v>272</v>
      </c>
    </row>
    <row r="23" spans="1:22" s="11" customFormat="1" ht="27" customHeight="1">
      <c r="A23" s="45">
        <v>17</v>
      </c>
      <c r="B23" s="1" t="s">
        <v>96</v>
      </c>
      <c r="C23" s="1" t="s">
        <v>97</v>
      </c>
      <c r="D23" s="1" t="s">
        <v>120</v>
      </c>
      <c r="E23" s="1" t="s">
        <v>123</v>
      </c>
      <c r="F23" s="35">
        <v>267000</v>
      </c>
      <c r="G23" s="1" t="s">
        <v>286</v>
      </c>
      <c r="H23" s="1" t="s">
        <v>355</v>
      </c>
      <c r="I23" s="1" t="s">
        <v>145</v>
      </c>
      <c r="J23" s="1" t="s">
        <v>339</v>
      </c>
      <c r="K23" s="1" t="s">
        <v>340</v>
      </c>
      <c r="L23" s="1" t="s">
        <v>341</v>
      </c>
      <c r="M23" s="1" t="s">
        <v>346</v>
      </c>
      <c r="N23" s="1" t="s">
        <v>343</v>
      </c>
      <c r="O23" s="1" t="s">
        <v>343</v>
      </c>
      <c r="P23" s="1" t="s">
        <v>343</v>
      </c>
      <c r="Q23" s="1" t="s">
        <v>284</v>
      </c>
      <c r="R23" s="1" t="s">
        <v>343</v>
      </c>
      <c r="S23" s="1">
        <v>89.17</v>
      </c>
      <c r="T23" s="1">
        <v>2</v>
      </c>
      <c r="U23" s="1" t="s">
        <v>344</v>
      </c>
      <c r="V23" s="38" t="s">
        <v>272</v>
      </c>
    </row>
    <row r="24" spans="1:22" s="11" customFormat="1" ht="27" customHeight="1">
      <c r="A24" s="45">
        <v>18</v>
      </c>
      <c r="B24" s="1" t="s">
        <v>96</v>
      </c>
      <c r="C24" s="1" t="s">
        <v>97</v>
      </c>
      <c r="D24" s="1" t="s">
        <v>120</v>
      </c>
      <c r="E24" s="1" t="s">
        <v>123</v>
      </c>
      <c r="F24" s="35">
        <v>127000</v>
      </c>
      <c r="G24" s="1" t="s">
        <v>286</v>
      </c>
      <c r="H24" s="1" t="s">
        <v>355</v>
      </c>
      <c r="I24" s="1" t="s">
        <v>146</v>
      </c>
      <c r="J24" s="1" t="s">
        <v>339</v>
      </c>
      <c r="K24" s="1" t="s">
        <v>340</v>
      </c>
      <c r="L24" s="1" t="s">
        <v>341</v>
      </c>
      <c r="M24" s="1" t="s">
        <v>342</v>
      </c>
      <c r="N24" s="1" t="s">
        <v>342</v>
      </c>
      <c r="O24" s="1" t="s">
        <v>343</v>
      </c>
      <c r="P24" s="1" t="s">
        <v>342</v>
      </c>
      <c r="Q24" s="1" t="s">
        <v>284</v>
      </c>
      <c r="R24" s="1" t="s">
        <v>343</v>
      </c>
      <c r="S24" s="1">
        <v>37.88</v>
      </c>
      <c r="T24" s="1">
        <v>1</v>
      </c>
      <c r="U24" s="1"/>
      <c r="V24" s="38" t="s">
        <v>272</v>
      </c>
    </row>
    <row r="25" spans="1:22" s="11" customFormat="1" ht="27" customHeight="1">
      <c r="A25" s="45">
        <v>19</v>
      </c>
      <c r="B25" s="1" t="s">
        <v>96</v>
      </c>
      <c r="C25" s="1" t="s">
        <v>97</v>
      </c>
      <c r="D25" s="1" t="s">
        <v>120</v>
      </c>
      <c r="E25" s="1" t="s">
        <v>124</v>
      </c>
      <c r="F25" s="35">
        <v>113000</v>
      </c>
      <c r="G25" s="1" t="s">
        <v>286</v>
      </c>
      <c r="H25" s="1" t="s">
        <v>355</v>
      </c>
      <c r="I25" s="1" t="s">
        <v>147</v>
      </c>
      <c r="J25" s="1" t="s">
        <v>339</v>
      </c>
      <c r="K25" s="1" t="s">
        <v>340</v>
      </c>
      <c r="L25" s="1" t="s">
        <v>341</v>
      </c>
      <c r="M25" s="1" t="s">
        <v>356</v>
      </c>
      <c r="N25" s="1" t="s">
        <v>356</v>
      </c>
      <c r="O25" s="1" t="s">
        <v>342</v>
      </c>
      <c r="P25" s="1" t="s">
        <v>356</v>
      </c>
      <c r="Q25" s="1" t="s">
        <v>284</v>
      </c>
      <c r="R25" s="1" t="s">
        <v>356</v>
      </c>
      <c r="S25" s="1">
        <v>35.18</v>
      </c>
      <c r="T25" s="1">
        <v>2</v>
      </c>
      <c r="U25" s="1" t="s">
        <v>344</v>
      </c>
      <c r="V25" s="38" t="s">
        <v>272</v>
      </c>
    </row>
    <row r="26" spans="1:22" s="11" customFormat="1" ht="27" customHeight="1">
      <c r="A26" s="45">
        <v>20</v>
      </c>
      <c r="B26" s="1" t="s">
        <v>98</v>
      </c>
      <c r="C26" s="1" t="s">
        <v>97</v>
      </c>
      <c r="D26" s="1" t="s">
        <v>120</v>
      </c>
      <c r="E26" s="1" t="s">
        <v>125</v>
      </c>
      <c r="F26" s="35">
        <v>814000</v>
      </c>
      <c r="G26" s="1" t="s">
        <v>286</v>
      </c>
      <c r="H26" s="1" t="s">
        <v>355</v>
      </c>
      <c r="I26" s="1" t="s">
        <v>148</v>
      </c>
      <c r="J26" s="1" t="s">
        <v>339</v>
      </c>
      <c r="K26" s="1" t="s">
        <v>340</v>
      </c>
      <c r="L26" s="1" t="s">
        <v>341</v>
      </c>
      <c r="M26" s="1" t="s">
        <v>343</v>
      </c>
      <c r="N26" s="1" t="s">
        <v>343</v>
      </c>
      <c r="O26" s="1" t="s">
        <v>343</v>
      </c>
      <c r="P26" s="1" t="s">
        <v>357</v>
      </c>
      <c r="Q26" s="1" t="s">
        <v>284</v>
      </c>
      <c r="R26" s="1" t="s">
        <v>343</v>
      </c>
      <c r="S26" s="1">
        <v>243.17</v>
      </c>
      <c r="T26" s="1">
        <v>2</v>
      </c>
      <c r="U26" s="1" t="s">
        <v>344</v>
      </c>
      <c r="V26" s="38" t="s">
        <v>272</v>
      </c>
    </row>
    <row r="27" spans="1:22" s="11" customFormat="1" ht="27" customHeight="1">
      <c r="A27" s="45">
        <v>21</v>
      </c>
      <c r="B27" s="1" t="s">
        <v>98</v>
      </c>
      <c r="C27" s="1" t="s">
        <v>97</v>
      </c>
      <c r="D27" s="1" t="s">
        <v>120</v>
      </c>
      <c r="E27" s="1" t="s">
        <v>126</v>
      </c>
      <c r="F27" s="35">
        <v>114000</v>
      </c>
      <c r="G27" s="1" t="s">
        <v>286</v>
      </c>
      <c r="H27" s="1" t="s">
        <v>355</v>
      </c>
      <c r="I27" s="1" t="s">
        <v>149</v>
      </c>
      <c r="J27" s="1" t="s">
        <v>339</v>
      </c>
      <c r="K27" s="1" t="s">
        <v>340</v>
      </c>
      <c r="L27" s="1" t="s">
        <v>341</v>
      </c>
      <c r="M27" s="1" t="s">
        <v>357</v>
      </c>
      <c r="N27" s="1" t="s">
        <v>343</v>
      </c>
      <c r="O27" s="1" t="s">
        <v>346</v>
      </c>
      <c r="P27" s="1" t="s">
        <v>346</v>
      </c>
      <c r="Q27" s="1" t="s">
        <v>284</v>
      </c>
      <c r="R27" s="1" t="s">
        <v>343</v>
      </c>
      <c r="S27" s="1">
        <v>34</v>
      </c>
      <c r="T27" s="1">
        <v>2</v>
      </c>
      <c r="U27" s="1"/>
      <c r="V27" s="38" t="s">
        <v>272</v>
      </c>
    </row>
    <row r="28" spans="1:22" s="11" customFormat="1" ht="27" customHeight="1">
      <c r="A28" s="45">
        <v>22</v>
      </c>
      <c r="B28" s="1" t="s">
        <v>99</v>
      </c>
      <c r="C28" s="1" t="s">
        <v>97</v>
      </c>
      <c r="D28" s="1" t="s">
        <v>120</v>
      </c>
      <c r="E28" s="1" t="s">
        <v>123</v>
      </c>
      <c r="F28" s="35">
        <v>204000</v>
      </c>
      <c r="G28" s="1" t="s">
        <v>286</v>
      </c>
      <c r="H28" s="1" t="s">
        <v>355</v>
      </c>
      <c r="I28" s="1" t="s">
        <v>358</v>
      </c>
      <c r="J28" s="1" t="s">
        <v>339</v>
      </c>
      <c r="K28" s="1" t="s">
        <v>340</v>
      </c>
      <c r="L28" s="1" t="s">
        <v>341</v>
      </c>
      <c r="M28" s="1" t="s">
        <v>342</v>
      </c>
      <c r="N28" s="1" t="s">
        <v>342</v>
      </c>
      <c r="O28" s="1" t="s">
        <v>343</v>
      </c>
      <c r="P28" s="1" t="s">
        <v>342</v>
      </c>
      <c r="Q28" s="1" t="s">
        <v>284</v>
      </c>
      <c r="R28" s="1" t="s">
        <v>342</v>
      </c>
      <c r="S28" s="1">
        <v>61</v>
      </c>
      <c r="T28" s="1">
        <v>1</v>
      </c>
      <c r="U28" s="1"/>
      <c r="V28" s="38" t="s">
        <v>272</v>
      </c>
    </row>
    <row r="29" spans="1:22" s="11" customFormat="1" ht="27" customHeight="1">
      <c r="A29" s="45">
        <v>23</v>
      </c>
      <c r="B29" s="1" t="s">
        <v>99</v>
      </c>
      <c r="C29" s="1" t="s">
        <v>97</v>
      </c>
      <c r="D29" s="1" t="s">
        <v>120</v>
      </c>
      <c r="E29" s="1" t="s">
        <v>127</v>
      </c>
      <c r="F29" s="35">
        <v>230000</v>
      </c>
      <c r="G29" s="1" t="s">
        <v>286</v>
      </c>
      <c r="H29" s="1" t="s">
        <v>355</v>
      </c>
      <c r="I29" s="1" t="s">
        <v>359</v>
      </c>
      <c r="J29" s="1" t="s">
        <v>339</v>
      </c>
      <c r="K29" s="1" t="s">
        <v>340</v>
      </c>
      <c r="L29" s="1" t="s">
        <v>341</v>
      </c>
      <c r="M29" s="1" t="s">
        <v>342</v>
      </c>
      <c r="N29" s="1" t="s">
        <v>342</v>
      </c>
      <c r="O29" s="1" t="s">
        <v>342</v>
      </c>
      <c r="P29" s="1" t="s">
        <v>342</v>
      </c>
      <c r="Q29" s="1" t="s">
        <v>284</v>
      </c>
      <c r="R29" s="1" t="s">
        <v>342</v>
      </c>
      <c r="S29" s="1">
        <v>68.8</v>
      </c>
      <c r="T29" s="1">
        <v>1</v>
      </c>
      <c r="U29" s="1"/>
      <c r="V29" s="38" t="s">
        <v>272</v>
      </c>
    </row>
    <row r="30" spans="1:22" s="11" customFormat="1" ht="27" customHeight="1">
      <c r="A30" s="45">
        <v>24</v>
      </c>
      <c r="B30" s="1" t="s">
        <v>99</v>
      </c>
      <c r="C30" s="1" t="s">
        <v>97</v>
      </c>
      <c r="D30" s="1" t="s">
        <v>120</v>
      </c>
      <c r="E30" s="1" t="s">
        <v>123</v>
      </c>
      <c r="F30" s="35">
        <v>214000</v>
      </c>
      <c r="G30" s="1" t="s">
        <v>286</v>
      </c>
      <c r="H30" s="1" t="s">
        <v>355</v>
      </c>
      <c r="I30" s="1" t="s">
        <v>150</v>
      </c>
      <c r="J30" s="1" t="s">
        <v>339</v>
      </c>
      <c r="K30" s="1" t="s">
        <v>340</v>
      </c>
      <c r="L30" s="1" t="s">
        <v>341</v>
      </c>
      <c r="M30" s="1" t="s">
        <v>343</v>
      </c>
      <c r="N30" s="1" t="s">
        <v>343</v>
      </c>
      <c r="O30" s="1" t="s">
        <v>343</v>
      </c>
      <c r="P30" s="1" t="s">
        <v>343</v>
      </c>
      <c r="Q30" s="1" t="s">
        <v>284</v>
      </c>
      <c r="R30" s="1" t="s">
        <v>343</v>
      </c>
      <c r="S30" s="1">
        <v>64</v>
      </c>
      <c r="T30" s="1">
        <v>1</v>
      </c>
      <c r="U30" s="1"/>
      <c r="V30" s="38" t="s">
        <v>272</v>
      </c>
    </row>
    <row r="31" spans="1:22" s="11" customFormat="1" ht="27" customHeight="1">
      <c r="A31" s="45">
        <v>25</v>
      </c>
      <c r="B31" s="1" t="s">
        <v>100</v>
      </c>
      <c r="C31" s="1" t="s">
        <v>97</v>
      </c>
      <c r="D31" s="1" t="s">
        <v>120</v>
      </c>
      <c r="E31" s="1" t="s">
        <v>126</v>
      </c>
      <c r="F31" s="35">
        <v>750000</v>
      </c>
      <c r="G31" s="1" t="s">
        <v>286</v>
      </c>
      <c r="H31" s="1" t="s">
        <v>355</v>
      </c>
      <c r="I31" s="1" t="s">
        <v>151</v>
      </c>
      <c r="J31" s="1" t="s">
        <v>339</v>
      </c>
      <c r="K31" s="1" t="s">
        <v>340</v>
      </c>
      <c r="L31" s="1" t="s">
        <v>341</v>
      </c>
      <c r="M31" s="1" t="s">
        <v>356</v>
      </c>
      <c r="N31" s="1" t="s">
        <v>342</v>
      </c>
      <c r="O31" s="1" t="s">
        <v>342</v>
      </c>
      <c r="P31" s="1" t="s">
        <v>343</v>
      </c>
      <c r="Q31" s="1" t="s">
        <v>284</v>
      </c>
      <c r="R31" s="1" t="s">
        <v>343</v>
      </c>
      <c r="S31" s="1">
        <v>204.75</v>
      </c>
      <c r="T31" s="1">
        <v>2</v>
      </c>
      <c r="U31" s="1" t="s">
        <v>344</v>
      </c>
      <c r="V31" s="38" t="s">
        <v>272</v>
      </c>
    </row>
    <row r="32" spans="1:22" s="11" customFormat="1" ht="27" customHeight="1">
      <c r="A32" s="45">
        <v>26</v>
      </c>
      <c r="B32" s="1" t="s">
        <v>101</v>
      </c>
      <c r="C32" s="1" t="s">
        <v>97</v>
      </c>
      <c r="D32" s="1" t="s">
        <v>121</v>
      </c>
      <c r="E32" s="1" t="s">
        <v>123</v>
      </c>
      <c r="F32" s="35">
        <v>153000</v>
      </c>
      <c r="G32" s="1" t="s">
        <v>286</v>
      </c>
      <c r="H32" s="1" t="s">
        <v>355</v>
      </c>
      <c r="I32" s="1" t="s">
        <v>152</v>
      </c>
      <c r="J32" s="1" t="s">
        <v>339</v>
      </c>
      <c r="K32" s="1" t="s">
        <v>340</v>
      </c>
      <c r="L32" s="1" t="s">
        <v>341</v>
      </c>
      <c r="M32" s="1" t="s">
        <v>343</v>
      </c>
      <c r="N32" s="1" t="s">
        <v>343</v>
      </c>
      <c r="O32" s="1" t="s">
        <v>343</v>
      </c>
      <c r="P32" s="1" t="s">
        <v>343</v>
      </c>
      <c r="Q32" s="1" t="s">
        <v>284</v>
      </c>
      <c r="R32" s="1" t="s">
        <v>343</v>
      </c>
      <c r="S32" s="1">
        <v>45.74</v>
      </c>
      <c r="T32" s="1">
        <v>1</v>
      </c>
      <c r="U32" s="1"/>
      <c r="V32" s="38" t="s">
        <v>272</v>
      </c>
    </row>
    <row r="33" spans="1:22" s="11" customFormat="1" ht="27" customHeight="1">
      <c r="A33" s="45">
        <v>27</v>
      </c>
      <c r="B33" s="1" t="s">
        <v>101</v>
      </c>
      <c r="C33" s="1" t="s">
        <v>97</v>
      </c>
      <c r="D33" s="1" t="s">
        <v>120</v>
      </c>
      <c r="E33" s="1" t="s">
        <v>128</v>
      </c>
      <c r="F33" s="35">
        <v>134000</v>
      </c>
      <c r="G33" s="1" t="s">
        <v>286</v>
      </c>
      <c r="H33" s="1" t="s">
        <v>355</v>
      </c>
      <c r="I33" s="1" t="s">
        <v>153</v>
      </c>
      <c r="J33" s="1" t="s">
        <v>339</v>
      </c>
      <c r="K33" s="1" t="s">
        <v>340</v>
      </c>
      <c r="L33" s="1" t="s">
        <v>341</v>
      </c>
      <c r="M33" s="1" t="s">
        <v>343</v>
      </c>
      <c r="N33" s="1" t="s">
        <v>343</v>
      </c>
      <c r="O33" s="1" t="s">
        <v>343</v>
      </c>
      <c r="P33" s="1" t="s">
        <v>343</v>
      </c>
      <c r="Q33" s="1" t="s">
        <v>284</v>
      </c>
      <c r="R33" s="1" t="s">
        <v>343</v>
      </c>
      <c r="S33" s="1">
        <v>40</v>
      </c>
      <c r="T33" s="1">
        <v>1</v>
      </c>
      <c r="U33" s="1"/>
      <c r="V33" s="38" t="s">
        <v>272</v>
      </c>
    </row>
    <row r="34" spans="1:22" s="11" customFormat="1" ht="27" customHeight="1">
      <c r="A34" s="45">
        <v>28</v>
      </c>
      <c r="B34" s="1" t="s">
        <v>102</v>
      </c>
      <c r="C34" s="1" t="s">
        <v>103</v>
      </c>
      <c r="D34" s="1" t="s">
        <v>120</v>
      </c>
      <c r="E34" s="1" t="s">
        <v>133</v>
      </c>
      <c r="F34" s="35">
        <v>619000</v>
      </c>
      <c r="G34" s="1" t="s">
        <v>286</v>
      </c>
      <c r="H34" s="1" t="s">
        <v>355</v>
      </c>
      <c r="I34" s="1" t="s">
        <v>154</v>
      </c>
      <c r="J34" s="1" t="s">
        <v>339</v>
      </c>
      <c r="K34" s="1" t="s">
        <v>340</v>
      </c>
      <c r="L34" s="1" t="s">
        <v>360</v>
      </c>
      <c r="M34" s="1" t="s">
        <v>346</v>
      </c>
      <c r="N34" s="1" t="s">
        <v>346</v>
      </c>
      <c r="O34" s="1" t="s">
        <v>346</v>
      </c>
      <c r="P34" s="1" t="s">
        <v>346</v>
      </c>
      <c r="Q34" s="1" t="s">
        <v>284</v>
      </c>
      <c r="R34" s="1" t="s">
        <v>346</v>
      </c>
      <c r="S34" s="1">
        <v>201</v>
      </c>
      <c r="T34" s="1">
        <v>1</v>
      </c>
      <c r="U34" s="1"/>
      <c r="V34" s="38" t="s">
        <v>272</v>
      </c>
    </row>
    <row r="35" spans="1:22" s="11" customFormat="1" ht="27" customHeight="1">
      <c r="A35" s="45">
        <v>29</v>
      </c>
      <c r="B35" s="1" t="s">
        <v>104</v>
      </c>
      <c r="C35" s="1" t="s">
        <v>97</v>
      </c>
      <c r="D35" s="1" t="s">
        <v>120</v>
      </c>
      <c r="E35" s="1" t="s">
        <v>127</v>
      </c>
      <c r="F35" s="35">
        <v>159000</v>
      </c>
      <c r="G35" s="1" t="s">
        <v>286</v>
      </c>
      <c r="H35" s="1" t="s">
        <v>355</v>
      </c>
      <c r="I35" s="1" t="s">
        <v>155</v>
      </c>
      <c r="J35" s="1" t="s">
        <v>339</v>
      </c>
      <c r="K35" s="1" t="s">
        <v>340</v>
      </c>
      <c r="L35" s="1" t="s">
        <v>341</v>
      </c>
      <c r="M35" s="68" t="s">
        <v>342</v>
      </c>
      <c r="N35" s="68" t="s">
        <v>346</v>
      </c>
      <c r="O35" s="68" t="s">
        <v>346</v>
      </c>
      <c r="P35" s="68" t="s">
        <v>346</v>
      </c>
      <c r="Q35" s="1" t="s">
        <v>284</v>
      </c>
      <c r="R35" s="68" t="s">
        <v>346</v>
      </c>
      <c r="S35" s="68">
        <v>47.61</v>
      </c>
      <c r="T35" s="68">
        <v>2</v>
      </c>
      <c r="U35" s="68" t="s">
        <v>344</v>
      </c>
      <c r="V35" s="77" t="s">
        <v>272</v>
      </c>
    </row>
    <row r="36" spans="1:22" s="11" customFormat="1" ht="27" customHeight="1">
      <c r="A36" s="45">
        <v>30</v>
      </c>
      <c r="B36" s="1" t="s">
        <v>105</v>
      </c>
      <c r="C36" s="1" t="s">
        <v>97</v>
      </c>
      <c r="D36" s="1" t="s">
        <v>120</v>
      </c>
      <c r="E36" s="1" t="s">
        <v>129</v>
      </c>
      <c r="F36" s="35">
        <v>291000</v>
      </c>
      <c r="G36" s="1" t="s">
        <v>286</v>
      </c>
      <c r="H36" s="1" t="s">
        <v>355</v>
      </c>
      <c r="I36" s="1" t="s">
        <v>156</v>
      </c>
      <c r="J36" s="68" t="s">
        <v>339</v>
      </c>
      <c r="K36" s="68" t="s">
        <v>348</v>
      </c>
      <c r="L36" s="68" t="s">
        <v>361</v>
      </c>
      <c r="M36" s="68" t="s">
        <v>346</v>
      </c>
      <c r="N36" s="68" t="s">
        <v>362</v>
      </c>
      <c r="O36" s="68" t="s">
        <v>342</v>
      </c>
      <c r="P36" s="68" t="s">
        <v>346</v>
      </c>
      <c r="Q36" s="1" t="s">
        <v>284</v>
      </c>
      <c r="R36" s="68" t="s">
        <v>342</v>
      </c>
      <c r="S36" s="68">
        <v>79.5</v>
      </c>
      <c r="T36" s="68">
        <v>2</v>
      </c>
      <c r="U36" s="68" t="s">
        <v>344</v>
      </c>
      <c r="V36" s="77" t="s">
        <v>272</v>
      </c>
    </row>
    <row r="37" spans="1:22" s="11" customFormat="1" ht="27" customHeight="1">
      <c r="A37" s="45">
        <v>31</v>
      </c>
      <c r="B37" s="1" t="s">
        <v>104</v>
      </c>
      <c r="C37" s="1" t="s">
        <v>97</v>
      </c>
      <c r="D37" s="1" t="s">
        <v>120</v>
      </c>
      <c r="E37" s="1" t="s">
        <v>130</v>
      </c>
      <c r="F37" s="35">
        <v>235000</v>
      </c>
      <c r="G37" s="1" t="s">
        <v>286</v>
      </c>
      <c r="H37" s="1" t="s">
        <v>355</v>
      </c>
      <c r="I37" s="1" t="s">
        <v>157</v>
      </c>
      <c r="J37" s="68" t="s">
        <v>339</v>
      </c>
      <c r="K37" s="68" t="s">
        <v>348</v>
      </c>
      <c r="L37" s="68" t="s">
        <v>361</v>
      </c>
      <c r="M37" s="68" t="s">
        <v>343</v>
      </c>
      <c r="N37" s="68" t="s">
        <v>342</v>
      </c>
      <c r="O37" s="68" t="s">
        <v>343</v>
      </c>
      <c r="P37" s="68" t="s">
        <v>343</v>
      </c>
      <c r="Q37" s="1" t="s">
        <v>284</v>
      </c>
      <c r="R37" s="68" t="s">
        <v>342</v>
      </c>
      <c r="S37" s="68">
        <v>70.23</v>
      </c>
      <c r="T37" s="68">
        <v>1</v>
      </c>
      <c r="U37" s="68"/>
      <c r="V37" s="77" t="s">
        <v>272</v>
      </c>
    </row>
    <row r="38" spans="1:22" s="11" customFormat="1" ht="27" customHeight="1">
      <c r="A38" s="45">
        <v>32</v>
      </c>
      <c r="B38" s="1" t="s">
        <v>104</v>
      </c>
      <c r="C38" s="1" t="s">
        <v>97</v>
      </c>
      <c r="D38" s="1" t="s">
        <v>120</v>
      </c>
      <c r="E38" s="1" t="s">
        <v>123</v>
      </c>
      <c r="F38" s="35">
        <v>120000</v>
      </c>
      <c r="G38" s="1" t="s">
        <v>286</v>
      </c>
      <c r="H38" s="1" t="s">
        <v>355</v>
      </c>
      <c r="I38" s="1" t="s">
        <v>158</v>
      </c>
      <c r="J38" s="68" t="s">
        <v>339</v>
      </c>
      <c r="K38" s="68" t="s">
        <v>348</v>
      </c>
      <c r="L38" s="68" t="s">
        <v>361</v>
      </c>
      <c r="M38" s="68" t="s">
        <v>342</v>
      </c>
      <c r="N38" s="68" t="s">
        <v>343</v>
      </c>
      <c r="O38" s="68" t="s">
        <v>343</v>
      </c>
      <c r="P38" s="68" t="s">
        <v>343</v>
      </c>
      <c r="Q38" s="1" t="s">
        <v>284</v>
      </c>
      <c r="R38" s="68" t="s">
        <v>343</v>
      </c>
      <c r="S38" s="68">
        <v>35.91</v>
      </c>
      <c r="T38" s="68">
        <v>1</v>
      </c>
      <c r="U38" s="68"/>
      <c r="V38" s="77" t="s">
        <v>272</v>
      </c>
    </row>
    <row r="39" spans="1:22" s="11" customFormat="1" ht="27" customHeight="1">
      <c r="A39" s="45">
        <v>33</v>
      </c>
      <c r="B39" s="1" t="s">
        <v>106</v>
      </c>
      <c r="C39" s="1" t="s">
        <v>97</v>
      </c>
      <c r="D39" s="1" t="s">
        <v>120</v>
      </c>
      <c r="E39" s="1" t="s">
        <v>127</v>
      </c>
      <c r="F39" s="35">
        <v>200000</v>
      </c>
      <c r="G39" s="1" t="s">
        <v>286</v>
      </c>
      <c r="H39" s="1" t="s">
        <v>355</v>
      </c>
      <c r="I39" s="1" t="s">
        <v>159</v>
      </c>
      <c r="J39" s="68" t="s">
        <v>339</v>
      </c>
      <c r="K39" s="68" t="s">
        <v>348</v>
      </c>
      <c r="L39" s="68" t="s">
        <v>361</v>
      </c>
      <c r="M39" s="68" t="s">
        <v>342</v>
      </c>
      <c r="N39" s="68" t="s">
        <v>342</v>
      </c>
      <c r="O39" s="68" t="s">
        <v>342</v>
      </c>
      <c r="P39" s="68" t="s">
        <v>342</v>
      </c>
      <c r="Q39" s="1" t="s">
        <v>284</v>
      </c>
      <c r="R39" s="68" t="s">
        <v>356</v>
      </c>
      <c r="S39" s="68">
        <v>59.57</v>
      </c>
      <c r="T39" s="68">
        <v>1</v>
      </c>
      <c r="U39" s="68"/>
      <c r="V39" s="77" t="s">
        <v>272</v>
      </c>
    </row>
    <row r="40" spans="1:22" s="11" customFormat="1" ht="27" customHeight="1">
      <c r="A40" s="45">
        <v>34</v>
      </c>
      <c r="B40" s="1" t="s">
        <v>107</v>
      </c>
      <c r="C40" s="1" t="s">
        <v>97</v>
      </c>
      <c r="D40" s="1" t="s">
        <v>120</v>
      </c>
      <c r="E40" s="1" t="s">
        <v>131</v>
      </c>
      <c r="F40" s="35">
        <v>174000</v>
      </c>
      <c r="G40" s="1" t="s">
        <v>286</v>
      </c>
      <c r="H40" s="1" t="s">
        <v>355</v>
      </c>
      <c r="I40" s="1" t="s">
        <v>160</v>
      </c>
      <c r="J40" s="1" t="s">
        <v>339</v>
      </c>
      <c r="K40" s="1" t="s">
        <v>348</v>
      </c>
      <c r="L40" s="68" t="s">
        <v>361</v>
      </c>
      <c r="M40" s="68" t="s">
        <v>343</v>
      </c>
      <c r="N40" s="68" t="s">
        <v>343</v>
      </c>
      <c r="O40" s="68" t="s">
        <v>343</v>
      </c>
      <c r="P40" s="68" t="s">
        <v>343</v>
      </c>
      <c r="Q40" s="1" t="s">
        <v>284</v>
      </c>
      <c r="R40" s="68" t="s">
        <v>343</v>
      </c>
      <c r="S40" s="1">
        <v>52</v>
      </c>
      <c r="T40" s="1">
        <v>1</v>
      </c>
      <c r="U40" s="1"/>
      <c r="V40" s="38" t="s">
        <v>272</v>
      </c>
    </row>
    <row r="41" spans="1:22" s="11" customFormat="1" ht="27" customHeight="1">
      <c r="A41" s="45">
        <v>35</v>
      </c>
      <c r="B41" s="1" t="s">
        <v>108</v>
      </c>
      <c r="C41" s="1" t="s">
        <v>97</v>
      </c>
      <c r="D41" s="1" t="s">
        <v>120</v>
      </c>
      <c r="E41" s="1" t="s">
        <v>128</v>
      </c>
      <c r="F41" s="35">
        <v>202000</v>
      </c>
      <c r="G41" s="1" t="s">
        <v>286</v>
      </c>
      <c r="H41" s="1" t="s">
        <v>355</v>
      </c>
      <c r="I41" s="1" t="s">
        <v>161</v>
      </c>
      <c r="J41" s="1" t="s">
        <v>347</v>
      </c>
      <c r="K41" s="1" t="s">
        <v>348</v>
      </c>
      <c r="L41" s="1" t="s">
        <v>363</v>
      </c>
      <c r="M41" s="1" t="s">
        <v>346</v>
      </c>
      <c r="N41" s="1" t="s">
        <v>346</v>
      </c>
      <c r="O41" s="1" t="s">
        <v>346</v>
      </c>
      <c r="P41" s="1" t="s">
        <v>346</v>
      </c>
      <c r="Q41" s="1" t="s">
        <v>284</v>
      </c>
      <c r="R41" s="1" t="s">
        <v>346</v>
      </c>
      <c r="S41" s="1">
        <v>60.33</v>
      </c>
      <c r="T41" s="1">
        <v>1</v>
      </c>
      <c r="U41" s="1"/>
      <c r="V41" s="38" t="s">
        <v>272</v>
      </c>
    </row>
    <row r="42" spans="1:22" s="11" customFormat="1" ht="31.5" customHeight="1">
      <c r="A42" s="45">
        <v>36</v>
      </c>
      <c r="B42" s="1" t="s">
        <v>109</v>
      </c>
      <c r="C42" s="1" t="s">
        <v>97</v>
      </c>
      <c r="D42" s="1" t="s">
        <v>121</v>
      </c>
      <c r="E42" s="1" t="s">
        <v>132</v>
      </c>
      <c r="F42" s="35">
        <v>641000</v>
      </c>
      <c r="G42" s="1" t="s">
        <v>286</v>
      </c>
      <c r="H42" s="1" t="s">
        <v>355</v>
      </c>
      <c r="I42" s="1" t="s">
        <v>162</v>
      </c>
      <c r="J42" s="68" t="s">
        <v>339</v>
      </c>
      <c r="K42" s="68" t="s">
        <v>340</v>
      </c>
      <c r="L42" s="68" t="s">
        <v>361</v>
      </c>
      <c r="M42" s="68" t="s">
        <v>342</v>
      </c>
      <c r="N42" s="68" t="s">
        <v>342</v>
      </c>
      <c r="O42" s="68" t="s">
        <v>342</v>
      </c>
      <c r="P42" s="68" t="s">
        <v>343</v>
      </c>
      <c r="Q42" s="1" t="s">
        <v>284</v>
      </c>
      <c r="R42" s="68" t="s">
        <v>342</v>
      </c>
      <c r="S42" s="68">
        <v>175</v>
      </c>
      <c r="T42" s="68">
        <v>2</v>
      </c>
      <c r="U42" s="68" t="s">
        <v>344</v>
      </c>
      <c r="V42" s="77" t="s">
        <v>272</v>
      </c>
    </row>
    <row r="43" spans="1:22" s="11" customFormat="1" ht="27" customHeight="1">
      <c r="A43" s="45">
        <v>37</v>
      </c>
      <c r="B43" s="1" t="s">
        <v>110</v>
      </c>
      <c r="C43" s="1" t="s">
        <v>97</v>
      </c>
      <c r="D43" s="1" t="s">
        <v>120</v>
      </c>
      <c r="E43" s="1" t="s">
        <v>132</v>
      </c>
      <c r="F43" s="35">
        <v>395000</v>
      </c>
      <c r="G43" s="1" t="s">
        <v>286</v>
      </c>
      <c r="H43" s="1" t="s">
        <v>355</v>
      </c>
      <c r="I43" s="1" t="s">
        <v>163</v>
      </c>
      <c r="J43" s="68" t="s">
        <v>339</v>
      </c>
      <c r="K43" s="68" t="s">
        <v>340</v>
      </c>
      <c r="L43" s="68" t="s">
        <v>361</v>
      </c>
      <c r="M43" s="68" t="s">
        <v>342</v>
      </c>
      <c r="N43" s="68" t="s">
        <v>342</v>
      </c>
      <c r="O43" s="68" t="s">
        <v>342</v>
      </c>
      <c r="P43" s="68" t="s">
        <v>342</v>
      </c>
      <c r="Q43" s="1" t="s">
        <v>284</v>
      </c>
      <c r="R43" s="68" t="s">
        <v>342</v>
      </c>
      <c r="S43" s="68">
        <v>107.78</v>
      </c>
      <c r="T43" s="68">
        <v>2</v>
      </c>
      <c r="U43" s="68" t="s">
        <v>344</v>
      </c>
      <c r="V43" s="77" t="s">
        <v>272</v>
      </c>
    </row>
    <row r="44" spans="1:22" s="11" customFormat="1" ht="27" customHeight="1">
      <c r="A44" s="45">
        <v>38</v>
      </c>
      <c r="B44" s="1" t="s">
        <v>111</v>
      </c>
      <c r="C44" s="1" t="s">
        <v>97</v>
      </c>
      <c r="D44" s="1" t="s">
        <v>120</v>
      </c>
      <c r="E44" s="1" t="s">
        <v>132</v>
      </c>
      <c r="F44" s="35">
        <v>1589000</v>
      </c>
      <c r="G44" s="1" t="s">
        <v>286</v>
      </c>
      <c r="H44" s="1" t="s">
        <v>355</v>
      </c>
      <c r="I44" s="1" t="s">
        <v>164</v>
      </c>
      <c r="J44" s="68" t="s">
        <v>339</v>
      </c>
      <c r="K44" s="68" t="s">
        <v>340</v>
      </c>
      <c r="L44" s="68" t="s">
        <v>341</v>
      </c>
      <c r="M44" s="68" t="s">
        <v>343</v>
      </c>
      <c r="N44" s="68" t="s">
        <v>343</v>
      </c>
      <c r="O44" s="68" t="s">
        <v>343</v>
      </c>
      <c r="P44" s="68" t="s">
        <v>342</v>
      </c>
      <c r="Q44" s="1" t="s">
        <v>284</v>
      </c>
      <c r="R44" s="68" t="s">
        <v>342</v>
      </c>
      <c r="S44" s="68">
        <v>434</v>
      </c>
      <c r="T44" s="68">
        <v>2</v>
      </c>
      <c r="U44" s="68" t="s">
        <v>344</v>
      </c>
      <c r="V44" s="77" t="s">
        <v>272</v>
      </c>
    </row>
    <row r="45" spans="1:22" s="11" customFormat="1" ht="27" customHeight="1">
      <c r="A45" s="45">
        <v>39</v>
      </c>
      <c r="B45" s="1" t="s">
        <v>112</v>
      </c>
      <c r="C45" s="1" t="s">
        <v>103</v>
      </c>
      <c r="D45" s="1" t="s">
        <v>120</v>
      </c>
      <c r="E45" s="1">
        <v>1996</v>
      </c>
      <c r="F45" s="35">
        <v>747000</v>
      </c>
      <c r="G45" s="1" t="s">
        <v>286</v>
      </c>
      <c r="H45" s="1" t="s">
        <v>455</v>
      </c>
      <c r="I45" s="1" t="s">
        <v>165</v>
      </c>
      <c r="J45" s="68" t="s">
        <v>339</v>
      </c>
      <c r="K45" s="68" t="s">
        <v>340</v>
      </c>
      <c r="L45" s="68" t="s">
        <v>341</v>
      </c>
      <c r="M45" s="68" t="s">
        <v>343</v>
      </c>
      <c r="N45" s="68" t="s">
        <v>343</v>
      </c>
      <c r="O45" s="68" t="s">
        <v>343</v>
      </c>
      <c r="P45" s="68" t="s">
        <v>343</v>
      </c>
      <c r="Q45" s="1" t="s">
        <v>284</v>
      </c>
      <c r="R45" s="68" t="s">
        <v>343</v>
      </c>
      <c r="S45" s="68">
        <v>131</v>
      </c>
      <c r="T45" s="68">
        <v>1</v>
      </c>
      <c r="U45" s="68"/>
      <c r="V45" s="77" t="s">
        <v>272</v>
      </c>
    </row>
    <row r="46" spans="1:22" s="11" customFormat="1" ht="27" customHeight="1">
      <c r="A46" s="45">
        <v>40</v>
      </c>
      <c r="B46" s="1" t="s">
        <v>113</v>
      </c>
      <c r="C46" s="1" t="s">
        <v>103</v>
      </c>
      <c r="D46" s="1" t="s">
        <v>120</v>
      </c>
      <c r="E46" s="1">
        <v>1996</v>
      </c>
      <c r="F46" s="35">
        <v>524000</v>
      </c>
      <c r="G46" s="1" t="s">
        <v>286</v>
      </c>
      <c r="H46" s="1" t="s">
        <v>455</v>
      </c>
      <c r="I46" s="1" t="s">
        <v>142</v>
      </c>
      <c r="J46" s="68" t="s">
        <v>347</v>
      </c>
      <c r="K46" s="68" t="s">
        <v>348</v>
      </c>
      <c r="L46" s="1" t="s">
        <v>363</v>
      </c>
      <c r="M46" s="68" t="s">
        <v>343</v>
      </c>
      <c r="N46" s="68" t="s">
        <v>343</v>
      </c>
      <c r="O46" s="68" t="s">
        <v>343</v>
      </c>
      <c r="P46" s="68" t="s">
        <v>343</v>
      </c>
      <c r="Q46" s="1" t="s">
        <v>284</v>
      </c>
      <c r="R46" s="68" t="s">
        <v>343</v>
      </c>
      <c r="S46" s="68">
        <v>91.9</v>
      </c>
      <c r="T46" s="68">
        <v>1</v>
      </c>
      <c r="U46" s="68"/>
      <c r="V46" s="77" t="s">
        <v>272</v>
      </c>
    </row>
    <row r="47" spans="1:22" s="11" customFormat="1" ht="27" customHeight="1">
      <c r="A47" s="45">
        <v>41</v>
      </c>
      <c r="B47" s="1" t="s">
        <v>114</v>
      </c>
      <c r="C47" s="1" t="s">
        <v>103</v>
      </c>
      <c r="D47" s="1" t="s">
        <v>120</v>
      </c>
      <c r="E47" s="1">
        <v>1973</v>
      </c>
      <c r="F47" s="35">
        <v>354000</v>
      </c>
      <c r="G47" s="1" t="s">
        <v>286</v>
      </c>
      <c r="H47" s="1" t="s">
        <v>455</v>
      </c>
      <c r="I47" s="1" t="s">
        <v>166</v>
      </c>
      <c r="J47" s="68" t="s">
        <v>347</v>
      </c>
      <c r="K47" s="68" t="s">
        <v>348</v>
      </c>
      <c r="L47" s="1" t="s">
        <v>363</v>
      </c>
      <c r="M47" s="68" t="s">
        <v>343</v>
      </c>
      <c r="N47" s="68" t="s">
        <v>343</v>
      </c>
      <c r="O47" s="68" t="s">
        <v>343</v>
      </c>
      <c r="P47" s="68" t="s">
        <v>343</v>
      </c>
      <c r="Q47" s="1" t="s">
        <v>284</v>
      </c>
      <c r="R47" s="68" t="s">
        <v>343</v>
      </c>
      <c r="S47" s="1">
        <v>62</v>
      </c>
      <c r="T47" s="1">
        <v>1</v>
      </c>
      <c r="U47" s="1"/>
      <c r="V47" s="38" t="s">
        <v>272</v>
      </c>
    </row>
    <row r="48" spans="1:22" s="11" customFormat="1" ht="27" customHeight="1">
      <c r="A48" s="45">
        <v>42</v>
      </c>
      <c r="B48" s="1" t="s">
        <v>115</v>
      </c>
      <c r="C48" s="1" t="s">
        <v>103</v>
      </c>
      <c r="D48" s="1" t="s">
        <v>120</v>
      </c>
      <c r="E48" s="1">
        <v>1968</v>
      </c>
      <c r="F48" s="35">
        <v>411000</v>
      </c>
      <c r="G48" s="1" t="s">
        <v>286</v>
      </c>
      <c r="H48" s="1" t="s">
        <v>459</v>
      </c>
      <c r="I48" s="1" t="s">
        <v>144</v>
      </c>
      <c r="J48" s="1" t="s">
        <v>347</v>
      </c>
      <c r="K48" s="1" t="s">
        <v>348</v>
      </c>
      <c r="L48" s="1" t="s">
        <v>363</v>
      </c>
      <c r="M48" s="1" t="s">
        <v>343</v>
      </c>
      <c r="N48" s="1" t="s">
        <v>343</v>
      </c>
      <c r="O48" s="1" t="s">
        <v>343</v>
      </c>
      <c r="P48" s="1" t="s">
        <v>343</v>
      </c>
      <c r="Q48" s="1" t="s">
        <v>284</v>
      </c>
      <c r="R48" s="1" t="s">
        <v>343</v>
      </c>
      <c r="S48" s="1">
        <v>72</v>
      </c>
      <c r="T48" s="1">
        <v>1</v>
      </c>
      <c r="U48" s="1"/>
      <c r="V48" s="38" t="s">
        <v>272</v>
      </c>
    </row>
    <row r="49" spans="1:22" s="11" customFormat="1" ht="27" customHeight="1">
      <c r="A49" s="45">
        <v>43</v>
      </c>
      <c r="B49" s="1" t="s">
        <v>116</v>
      </c>
      <c r="C49" s="1" t="s">
        <v>103</v>
      </c>
      <c r="D49" s="1" t="s">
        <v>120</v>
      </c>
      <c r="E49" s="1">
        <v>2009</v>
      </c>
      <c r="F49" s="51">
        <v>3931764.95</v>
      </c>
      <c r="G49" s="1" t="s">
        <v>168</v>
      </c>
      <c r="H49" s="1" t="s">
        <v>455</v>
      </c>
      <c r="I49" s="1" t="s">
        <v>144</v>
      </c>
      <c r="J49" s="1" t="s">
        <v>347</v>
      </c>
      <c r="K49" s="1" t="s">
        <v>348</v>
      </c>
      <c r="L49" s="1" t="s">
        <v>363</v>
      </c>
      <c r="M49" s="1" t="s">
        <v>346</v>
      </c>
      <c r="N49" s="1" t="s">
        <v>346</v>
      </c>
      <c r="O49" s="1" t="s">
        <v>346</v>
      </c>
      <c r="P49" s="1" t="s">
        <v>346</v>
      </c>
      <c r="Q49" s="1" t="s">
        <v>284</v>
      </c>
      <c r="R49" s="1" t="s">
        <v>346</v>
      </c>
      <c r="S49" s="68">
        <v>425.85</v>
      </c>
      <c r="T49" s="68">
        <v>1</v>
      </c>
      <c r="U49" s="68"/>
      <c r="V49" s="77" t="s">
        <v>272</v>
      </c>
    </row>
    <row r="50" spans="1:22" s="11" customFormat="1" ht="40.5" customHeight="1">
      <c r="A50" s="45">
        <v>44</v>
      </c>
      <c r="B50" s="1" t="s">
        <v>117</v>
      </c>
      <c r="C50" s="1" t="s">
        <v>118</v>
      </c>
      <c r="D50" s="1" t="s">
        <v>120</v>
      </c>
      <c r="E50" s="1">
        <v>2014</v>
      </c>
      <c r="F50" s="51">
        <v>51364.8</v>
      </c>
      <c r="G50" s="1" t="s">
        <v>168</v>
      </c>
      <c r="H50" s="1"/>
      <c r="I50" s="1" t="s">
        <v>167</v>
      </c>
      <c r="J50" s="68"/>
      <c r="K50" s="68"/>
      <c r="L50" s="68"/>
      <c r="M50" s="68"/>
      <c r="N50" s="68"/>
      <c r="O50" s="68"/>
      <c r="P50" s="68"/>
      <c r="Q50" s="1"/>
      <c r="R50" s="68"/>
      <c r="S50" s="68"/>
      <c r="T50" s="68"/>
      <c r="U50" s="68"/>
      <c r="V50" s="77"/>
    </row>
    <row r="51" spans="1:22" s="11" customFormat="1" ht="27" customHeight="1">
      <c r="A51" s="45">
        <v>45</v>
      </c>
      <c r="B51" s="1" t="s">
        <v>119</v>
      </c>
      <c r="C51" s="1" t="s">
        <v>89</v>
      </c>
      <c r="D51" s="1" t="s">
        <v>120</v>
      </c>
      <c r="E51" s="1">
        <v>2014</v>
      </c>
      <c r="F51" s="51">
        <v>33207.54</v>
      </c>
      <c r="G51" s="1" t="s">
        <v>168</v>
      </c>
      <c r="H51" s="1"/>
      <c r="I51" s="1" t="s">
        <v>144</v>
      </c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77"/>
    </row>
    <row r="52" spans="1:22" s="11" customFormat="1" ht="27" customHeight="1">
      <c r="A52" s="45">
        <v>46</v>
      </c>
      <c r="B52" s="81" t="s">
        <v>364</v>
      </c>
      <c r="C52" s="81" t="s">
        <v>89</v>
      </c>
      <c r="D52" s="81" t="s">
        <v>120</v>
      </c>
      <c r="E52" s="81">
        <v>2015</v>
      </c>
      <c r="F52" s="83">
        <v>29766</v>
      </c>
      <c r="G52" s="1" t="s">
        <v>168</v>
      </c>
      <c r="H52" s="1"/>
      <c r="I52" s="80" t="s">
        <v>144</v>
      </c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77"/>
    </row>
    <row r="53" spans="1:22" s="11" customFormat="1" ht="27" customHeight="1">
      <c r="A53" s="45">
        <v>47</v>
      </c>
      <c r="B53" s="81" t="s">
        <v>365</v>
      </c>
      <c r="C53" s="81" t="s">
        <v>89</v>
      </c>
      <c r="D53" s="81" t="s">
        <v>120</v>
      </c>
      <c r="E53" s="81">
        <v>2015</v>
      </c>
      <c r="F53" s="83">
        <v>29766</v>
      </c>
      <c r="G53" s="1" t="s">
        <v>168</v>
      </c>
      <c r="H53" s="1"/>
      <c r="I53" s="80" t="s">
        <v>137</v>
      </c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77"/>
    </row>
    <row r="54" spans="1:22" s="11" customFormat="1" ht="27" customHeight="1">
      <c r="A54" s="45">
        <v>48</v>
      </c>
      <c r="B54" s="81" t="s">
        <v>366</v>
      </c>
      <c r="C54" s="81" t="s">
        <v>89</v>
      </c>
      <c r="D54" s="81" t="s">
        <v>120</v>
      </c>
      <c r="E54" s="81">
        <v>2015</v>
      </c>
      <c r="F54" s="83">
        <v>12669</v>
      </c>
      <c r="G54" s="1" t="s">
        <v>168</v>
      </c>
      <c r="H54" s="1"/>
      <c r="I54" s="80" t="s">
        <v>166</v>
      </c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77"/>
    </row>
    <row r="55" spans="1:22" s="11" customFormat="1" ht="27" customHeight="1">
      <c r="A55" s="45">
        <v>49</v>
      </c>
      <c r="B55" s="81" t="s">
        <v>367</v>
      </c>
      <c r="C55" s="81" t="s">
        <v>89</v>
      </c>
      <c r="D55" s="81" t="s">
        <v>120</v>
      </c>
      <c r="E55" s="81">
        <v>2015</v>
      </c>
      <c r="F55" s="83">
        <v>12669</v>
      </c>
      <c r="G55" s="1" t="s">
        <v>168</v>
      </c>
      <c r="H55" s="1"/>
      <c r="I55" s="80" t="s">
        <v>165</v>
      </c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77"/>
    </row>
    <row r="56" spans="1:22" s="11" customFormat="1" ht="27" customHeight="1">
      <c r="A56" s="45">
        <v>50</v>
      </c>
      <c r="B56" s="81" t="s">
        <v>368</v>
      </c>
      <c r="C56" s="81" t="s">
        <v>89</v>
      </c>
      <c r="D56" s="81" t="s">
        <v>120</v>
      </c>
      <c r="E56" s="81">
        <v>2015</v>
      </c>
      <c r="F56" s="83">
        <v>12669</v>
      </c>
      <c r="G56" s="1" t="s">
        <v>168</v>
      </c>
      <c r="H56" s="1"/>
      <c r="I56" s="80" t="s">
        <v>139</v>
      </c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77"/>
    </row>
    <row r="57" spans="1:22" s="11" customFormat="1" ht="27" customHeight="1" thickBot="1">
      <c r="A57" s="177">
        <v>51</v>
      </c>
      <c r="B57" s="180" t="s">
        <v>369</v>
      </c>
      <c r="C57" s="180" t="s">
        <v>89</v>
      </c>
      <c r="D57" s="180" t="s">
        <v>120</v>
      </c>
      <c r="E57" s="180">
        <v>2015</v>
      </c>
      <c r="F57" s="181">
        <v>12669</v>
      </c>
      <c r="G57" s="113" t="s">
        <v>168</v>
      </c>
      <c r="H57" s="113"/>
      <c r="I57" s="182" t="s">
        <v>370</v>
      </c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9"/>
    </row>
    <row r="58" spans="1:22" s="11" customFormat="1" ht="13.5" thickBot="1">
      <c r="A58" s="87"/>
      <c r="B58" s="88"/>
      <c r="C58" s="89"/>
      <c r="D58" s="205"/>
      <c r="E58" s="207" t="s">
        <v>0</v>
      </c>
      <c r="F58" s="208">
        <f>SUM(F7:F57)</f>
        <v>37624138.309999995</v>
      </c>
      <c r="G58" s="206"/>
      <c r="H58" s="78"/>
      <c r="I58" s="89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9"/>
    </row>
    <row r="59" spans="10:22" ht="12.75">
      <c r="J59" s="11"/>
      <c r="K59" s="11"/>
      <c r="L59" s="11"/>
      <c r="M59" s="11"/>
      <c r="N59" s="11"/>
      <c r="O59" s="5"/>
      <c r="P59" s="5"/>
      <c r="Q59" s="5"/>
      <c r="R59" s="5"/>
      <c r="S59" s="5"/>
      <c r="T59" s="5"/>
      <c r="U59" s="5"/>
      <c r="V59" s="5"/>
    </row>
    <row r="60" spans="10:22" ht="12.75">
      <c r="J60" s="11"/>
      <c r="K60" s="11"/>
      <c r="L60" s="11"/>
      <c r="M60" s="11"/>
      <c r="N60" s="11"/>
      <c r="O60" s="5"/>
      <c r="P60" s="5"/>
      <c r="Q60" s="5"/>
      <c r="R60" s="5"/>
      <c r="S60" s="5"/>
      <c r="T60" s="5"/>
      <c r="U60" s="5"/>
      <c r="V60" s="5"/>
    </row>
  </sheetData>
  <sheetProtection/>
  <mergeCells count="16">
    <mergeCell ref="A6:V6"/>
    <mergeCell ref="E4:E5"/>
    <mergeCell ref="H4:H5"/>
    <mergeCell ref="T4:T5"/>
    <mergeCell ref="A4:A5"/>
    <mergeCell ref="B4:B5"/>
    <mergeCell ref="D4:D5"/>
    <mergeCell ref="C4:C5"/>
    <mergeCell ref="I4:I5"/>
    <mergeCell ref="V4:V5"/>
    <mergeCell ref="F4:F5"/>
    <mergeCell ref="G4:G5"/>
    <mergeCell ref="J4:L4"/>
    <mergeCell ref="M4:R4"/>
    <mergeCell ref="S4:S5"/>
    <mergeCell ref="U4:U5"/>
  </mergeCells>
  <printOptions/>
  <pageMargins left="0" right="0" top="0" bottom="0" header="0.5118110236220472" footer="0.5118110236220472"/>
  <pageSetup fitToHeight="3" horizontalDpi="600" verticalDpi="600" orientation="landscape" paperSize="8" scale="55" r:id="rId1"/>
  <headerFooter alignWithMargins="0">
    <oddFooter>&amp;CStrona &amp;P z &amp;N</oddFooter>
  </headerFooter>
  <rowBreaks count="1" manualBreakCount="1">
    <brk id="43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37"/>
  <sheetViews>
    <sheetView zoomScaleSheetLayoutView="75" zoomScalePageLayoutView="0" workbookViewId="0" topLeftCell="A87">
      <selection activeCell="D121" sqref="D121"/>
    </sheetView>
  </sheetViews>
  <sheetFormatPr defaultColWidth="9.140625" defaultRowHeight="12.75"/>
  <cols>
    <col min="1" max="1" width="5.57421875" style="8" customWidth="1"/>
    <col min="2" max="2" width="47.57421875" style="13" customWidth="1"/>
    <col min="3" max="3" width="15.421875" style="10" customWidth="1"/>
    <col min="4" max="4" width="18.421875" style="15" customWidth="1"/>
    <col min="5" max="5" width="12.140625" style="0" bestFit="1" customWidth="1"/>
    <col min="6" max="6" width="11.140625" style="0" customWidth="1"/>
  </cols>
  <sheetData>
    <row r="1" spans="1:4" s="8" customFormat="1" ht="12.75">
      <c r="A1" s="12" t="s">
        <v>169</v>
      </c>
      <c r="B1" s="13"/>
      <c r="C1" s="10"/>
      <c r="D1" s="84"/>
    </row>
    <row r="2" spans="2:4" s="8" customFormat="1" ht="13.5" thickBot="1">
      <c r="B2" s="13"/>
      <c r="C2" s="10"/>
      <c r="D2" s="15"/>
    </row>
    <row r="3" spans="1:4" s="8" customFormat="1" ht="13.5" customHeight="1" thickBot="1">
      <c r="A3" s="226" t="s">
        <v>371</v>
      </c>
      <c r="B3" s="227"/>
      <c r="C3" s="227"/>
      <c r="D3" s="228"/>
    </row>
    <row r="4" spans="1:4" s="8" customFormat="1" ht="24.75" customHeight="1" thickBot="1">
      <c r="A4" s="85" t="s">
        <v>19</v>
      </c>
      <c r="B4" s="69" t="s">
        <v>27</v>
      </c>
      <c r="C4" s="69" t="s">
        <v>28</v>
      </c>
      <c r="D4" s="86" t="s">
        <v>29</v>
      </c>
    </row>
    <row r="5" spans="1:4" s="8" customFormat="1" ht="13.5" customHeight="1" thickBot="1">
      <c r="A5" s="240" t="s">
        <v>170</v>
      </c>
      <c r="B5" s="241"/>
      <c r="C5" s="241"/>
      <c r="D5" s="242"/>
    </row>
    <row r="6" spans="1:4" s="11" customFormat="1" ht="13.5" customHeight="1">
      <c r="A6" s="90">
        <v>1</v>
      </c>
      <c r="B6" s="91" t="s">
        <v>172</v>
      </c>
      <c r="C6" s="92">
        <v>2012</v>
      </c>
      <c r="D6" s="93">
        <v>500</v>
      </c>
    </row>
    <row r="7" spans="1:4" s="11" customFormat="1" ht="13.5" customHeight="1">
      <c r="A7" s="90">
        <v>2</v>
      </c>
      <c r="B7" s="91" t="s">
        <v>174</v>
      </c>
      <c r="C7" s="92">
        <v>2013</v>
      </c>
      <c r="D7" s="93">
        <v>2007.36</v>
      </c>
    </row>
    <row r="8" spans="1:4" s="11" customFormat="1" ht="13.5" customHeight="1">
      <c r="A8" s="90">
        <v>3</v>
      </c>
      <c r="B8" s="91" t="s">
        <v>175</v>
      </c>
      <c r="C8" s="92">
        <v>2013</v>
      </c>
      <c r="D8" s="93">
        <v>467.4</v>
      </c>
    </row>
    <row r="9" spans="1:4" s="11" customFormat="1" ht="13.5" customHeight="1">
      <c r="A9" s="90">
        <v>4</v>
      </c>
      <c r="B9" s="91" t="s">
        <v>176</v>
      </c>
      <c r="C9" s="92">
        <v>2010</v>
      </c>
      <c r="D9" s="93">
        <v>2300</v>
      </c>
    </row>
    <row r="10" spans="1:4" s="11" customFormat="1" ht="13.5" customHeight="1">
      <c r="A10" s="90">
        <v>5</v>
      </c>
      <c r="B10" s="91" t="s">
        <v>177</v>
      </c>
      <c r="C10" s="92">
        <v>2010</v>
      </c>
      <c r="D10" s="93">
        <v>2457.08</v>
      </c>
    </row>
    <row r="11" spans="1:4" s="11" customFormat="1" ht="13.5" customHeight="1">
      <c r="A11" s="90">
        <v>6</v>
      </c>
      <c r="B11" s="91" t="s">
        <v>178</v>
      </c>
      <c r="C11" s="92">
        <v>2011</v>
      </c>
      <c r="D11" s="93">
        <v>1100</v>
      </c>
    </row>
    <row r="12" spans="1:4" s="11" customFormat="1" ht="13.5" customHeight="1">
      <c r="A12" s="90">
        <v>7</v>
      </c>
      <c r="B12" s="91" t="s">
        <v>179</v>
      </c>
      <c r="C12" s="92">
        <v>2010</v>
      </c>
      <c r="D12" s="93">
        <v>2427.8</v>
      </c>
    </row>
    <row r="13" spans="1:4" s="11" customFormat="1" ht="13.5" customHeight="1">
      <c r="A13" s="90">
        <v>8</v>
      </c>
      <c r="B13" s="91" t="s">
        <v>180</v>
      </c>
      <c r="C13" s="92">
        <v>2010</v>
      </c>
      <c r="D13" s="93">
        <v>500.2</v>
      </c>
    </row>
    <row r="14" spans="1:4" s="11" customFormat="1" ht="13.5" customHeight="1">
      <c r="A14" s="90">
        <v>9</v>
      </c>
      <c r="B14" s="91" t="s">
        <v>181</v>
      </c>
      <c r="C14" s="92">
        <v>2011</v>
      </c>
      <c r="D14" s="244">
        <v>2376.56</v>
      </c>
    </row>
    <row r="15" spans="1:4" s="11" customFormat="1" ht="13.5" customHeight="1">
      <c r="A15" s="90">
        <v>10</v>
      </c>
      <c r="B15" s="91" t="s">
        <v>180</v>
      </c>
      <c r="C15" s="92">
        <v>2011</v>
      </c>
      <c r="D15" s="244"/>
    </row>
    <row r="16" spans="1:4" s="11" customFormat="1" ht="13.5" customHeight="1">
      <c r="A16" s="90">
        <v>11</v>
      </c>
      <c r="B16" s="91" t="s">
        <v>182</v>
      </c>
      <c r="C16" s="92">
        <v>2012</v>
      </c>
      <c r="D16" s="93">
        <v>2836</v>
      </c>
    </row>
    <row r="17" spans="1:4" s="11" customFormat="1" ht="13.5" customHeight="1">
      <c r="A17" s="90">
        <v>12</v>
      </c>
      <c r="B17" s="91" t="s">
        <v>173</v>
      </c>
      <c r="C17" s="92">
        <v>2011</v>
      </c>
      <c r="D17" s="93">
        <v>410</v>
      </c>
    </row>
    <row r="18" spans="1:4" s="11" customFormat="1" ht="13.5" customHeight="1">
      <c r="A18" s="90">
        <v>13</v>
      </c>
      <c r="B18" s="91" t="s">
        <v>183</v>
      </c>
      <c r="C18" s="92">
        <v>2010</v>
      </c>
      <c r="D18" s="244">
        <v>2940.2</v>
      </c>
    </row>
    <row r="19" spans="1:4" s="11" customFormat="1" ht="13.5" customHeight="1">
      <c r="A19" s="90">
        <v>14</v>
      </c>
      <c r="B19" s="91" t="s">
        <v>184</v>
      </c>
      <c r="C19" s="92">
        <v>2010</v>
      </c>
      <c r="D19" s="244"/>
    </row>
    <row r="20" spans="1:4" s="11" customFormat="1" ht="13.5" customHeight="1">
      <c r="A20" s="90">
        <v>15</v>
      </c>
      <c r="B20" s="91" t="s">
        <v>179</v>
      </c>
      <c r="C20" s="92">
        <v>2010</v>
      </c>
      <c r="D20" s="93">
        <v>2501</v>
      </c>
    </row>
    <row r="21" spans="1:4" s="11" customFormat="1" ht="13.5" customHeight="1">
      <c r="A21" s="90">
        <v>16</v>
      </c>
      <c r="B21" s="91" t="s">
        <v>185</v>
      </c>
      <c r="C21" s="92">
        <v>2011</v>
      </c>
      <c r="D21" s="93">
        <v>913.16</v>
      </c>
    </row>
    <row r="22" spans="1:4" s="11" customFormat="1" ht="13.5" customHeight="1">
      <c r="A22" s="90">
        <v>17</v>
      </c>
      <c r="B22" s="91" t="s">
        <v>186</v>
      </c>
      <c r="C22" s="92">
        <v>2011</v>
      </c>
      <c r="D22" s="93">
        <v>2578.69</v>
      </c>
    </row>
    <row r="23" spans="1:4" s="11" customFormat="1" ht="13.5" customHeight="1">
      <c r="A23" s="90">
        <v>18</v>
      </c>
      <c r="B23" s="91" t="s">
        <v>187</v>
      </c>
      <c r="C23" s="92">
        <v>2011</v>
      </c>
      <c r="D23" s="244">
        <v>3440</v>
      </c>
    </row>
    <row r="24" spans="1:4" s="11" customFormat="1" ht="13.5" customHeight="1">
      <c r="A24" s="90">
        <v>19</v>
      </c>
      <c r="B24" s="91" t="s">
        <v>188</v>
      </c>
      <c r="C24" s="92">
        <v>2011</v>
      </c>
      <c r="D24" s="244"/>
    </row>
    <row r="25" spans="1:4" s="11" customFormat="1" ht="13.5" customHeight="1">
      <c r="A25" s="90">
        <v>20</v>
      </c>
      <c r="B25" s="91" t="s">
        <v>189</v>
      </c>
      <c r="C25" s="92">
        <v>2011</v>
      </c>
      <c r="D25" s="244"/>
    </row>
    <row r="26" spans="1:4" s="11" customFormat="1" ht="13.5" customHeight="1">
      <c r="A26" s="90">
        <v>21</v>
      </c>
      <c r="B26" s="91" t="s">
        <v>190</v>
      </c>
      <c r="C26" s="92">
        <v>2010</v>
      </c>
      <c r="D26" s="93">
        <v>483.12</v>
      </c>
    </row>
    <row r="27" spans="1:4" s="11" customFormat="1" ht="13.5" customHeight="1">
      <c r="A27" s="90">
        <v>22</v>
      </c>
      <c r="B27" s="91" t="s">
        <v>191</v>
      </c>
      <c r="C27" s="92">
        <v>2011</v>
      </c>
      <c r="D27" s="93">
        <v>1826.55</v>
      </c>
    </row>
    <row r="28" spans="1:4" s="11" customFormat="1" ht="14.25" customHeight="1">
      <c r="A28" s="90">
        <v>23</v>
      </c>
      <c r="B28" s="91" t="s">
        <v>192</v>
      </c>
      <c r="C28" s="92">
        <v>2011</v>
      </c>
      <c r="D28" s="93">
        <v>452</v>
      </c>
    </row>
    <row r="29" spans="1:4" s="11" customFormat="1" ht="13.5" customHeight="1">
      <c r="A29" s="90">
        <v>24</v>
      </c>
      <c r="B29" s="91" t="s">
        <v>193</v>
      </c>
      <c r="C29" s="92">
        <v>2013</v>
      </c>
      <c r="D29" s="93">
        <v>170</v>
      </c>
    </row>
    <row r="30" spans="1:4" s="11" customFormat="1" ht="13.5" customHeight="1">
      <c r="A30" s="90">
        <v>25</v>
      </c>
      <c r="B30" s="91" t="s">
        <v>194</v>
      </c>
      <c r="C30" s="92">
        <v>2013</v>
      </c>
      <c r="D30" s="93">
        <v>2450</v>
      </c>
    </row>
    <row r="31" spans="1:4" s="11" customFormat="1" ht="13.5" customHeight="1">
      <c r="A31" s="90">
        <v>26</v>
      </c>
      <c r="B31" s="91" t="s">
        <v>195</v>
      </c>
      <c r="C31" s="92">
        <v>2013</v>
      </c>
      <c r="D31" s="93">
        <v>390</v>
      </c>
    </row>
    <row r="32" spans="1:4" s="11" customFormat="1" ht="13.5" customHeight="1">
      <c r="A32" s="90">
        <v>27</v>
      </c>
      <c r="B32" s="91" t="s">
        <v>196</v>
      </c>
      <c r="C32" s="92">
        <v>2010</v>
      </c>
      <c r="D32" s="93">
        <v>14640</v>
      </c>
    </row>
    <row r="33" spans="1:4" s="11" customFormat="1" ht="13.5" customHeight="1">
      <c r="A33" s="90">
        <v>28</v>
      </c>
      <c r="B33" s="91" t="s">
        <v>197</v>
      </c>
      <c r="C33" s="92">
        <v>2014</v>
      </c>
      <c r="D33" s="93">
        <v>1788.42</v>
      </c>
    </row>
    <row r="34" spans="1:4" s="11" customFormat="1" ht="13.5" customHeight="1">
      <c r="A34" s="90">
        <v>29</v>
      </c>
      <c r="B34" s="91" t="s">
        <v>198</v>
      </c>
      <c r="C34" s="92">
        <v>2014</v>
      </c>
      <c r="D34" s="93">
        <v>343.17</v>
      </c>
    </row>
    <row r="35" spans="1:4" s="11" customFormat="1" ht="13.5" customHeight="1">
      <c r="A35" s="90">
        <v>30</v>
      </c>
      <c r="B35" s="91" t="s">
        <v>198</v>
      </c>
      <c r="C35" s="92">
        <v>2014</v>
      </c>
      <c r="D35" s="93">
        <v>343.17</v>
      </c>
    </row>
    <row r="36" spans="1:4" s="11" customFormat="1" ht="13.5" customHeight="1">
      <c r="A36" s="90">
        <v>31</v>
      </c>
      <c r="B36" s="91" t="s">
        <v>199</v>
      </c>
      <c r="C36" s="92">
        <v>2014</v>
      </c>
      <c r="D36" s="93">
        <v>1488.3</v>
      </c>
    </row>
    <row r="37" spans="1:4" s="11" customFormat="1" ht="13.5" customHeight="1">
      <c r="A37" s="90">
        <v>32</v>
      </c>
      <c r="B37" s="91" t="s">
        <v>201</v>
      </c>
      <c r="C37" s="92">
        <v>2014</v>
      </c>
      <c r="D37" s="93">
        <v>7868.4</v>
      </c>
    </row>
    <row r="38" spans="1:4" s="11" customFormat="1" ht="13.5" customHeight="1">
      <c r="A38" s="90">
        <v>33</v>
      </c>
      <c r="B38" s="91" t="s">
        <v>202</v>
      </c>
      <c r="C38" s="92">
        <v>2014</v>
      </c>
      <c r="D38" s="93">
        <v>12576.8</v>
      </c>
    </row>
    <row r="39" spans="1:4" s="11" customFormat="1" ht="13.5" customHeight="1">
      <c r="A39" s="90">
        <v>34</v>
      </c>
      <c r="B39" s="91" t="s">
        <v>203</v>
      </c>
      <c r="C39" s="92">
        <v>2014</v>
      </c>
      <c r="D39" s="93">
        <f>2540.64*2</f>
        <v>5081.28</v>
      </c>
    </row>
    <row r="40" spans="1:4" s="11" customFormat="1" ht="13.5" customHeight="1" thickBot="1">
      <c r="A40" s="90">
        <v>35</v>
      </c>
      <c r="B40" s="96" t="s">
        <v>204</v>
      </c>
      <c r="C40" s="97">
        <v>2014</v>
      </c>
      <c r="D40" s="98">
        <v>915.61</v>
      </c>
    </row>
    <row r="41" spans="1:4" s="11" customFormat="1" ht="13.5" customHeight="1" thickBot="1">
      <c r="A41" s="99"/>
      <c r="B41" s="100" t="s">
        <v>0</v>
      </c>
      <c r="C41" s="101"/>
      <c r="D41" s="102">
        <f>SUM(D6:D40)</f>
        <v>80572.26999999999</v>
      </c>
    </row>
    <row r="42" spans="1:4" s="8" customFormat="1" ht="13.5" customHeight="1" thickBot="1">
      <c r="A42" s="236" t="s">
        <v>205</v>
      </c>
      <c r="B42" s="237"/>
      <c r="C42" s="237"/>
      <c r="D42" s="238"/>
    </row>
    <row r="43" spans="1:4" s="11" customFormat="1" ht="13.5" customHeight="1">
      <c r="A43" s="108" t="s">
        <v>171</v>
      </c>
      <c r="B43" s="109" t="s">
        <v>206</v>
      </c>
      <c r="C43" s="72">
        <v>2013</v>
      </c>
      <c r="D43" s="110">
        <v>1057.8</v>
      </c>
    </row>
    <row r="44" spans="1:4" s="11" customFormat="1" ht="13.5" customHeight="1" thickBot="1">
      <c r="A44" s="111" t="s">
        <v>372</v>
      </c>
      <c r="B44" s="112" t="s">
        <v>212</v>
      </c>
      <c r="C44" s="113">
        <v>2014</v>
      </c>
      <c r="D44" s="114">
        <v>2438</v>
      </c>
    </row>
    <row r="45" spans="1:4" s="57" customFormat="1" ht="13.5" customHeight="1" thickBot="1">
      <c r="A45" s="99"/>
      <c r="B45" s="100" t="s">
        <v>0</v>
      </c>
      <c r="C45" s="101"/>
      <c r="D45" s="115">
        <f>SUM(D43:D44)</f>
        <v>3495.8</v>
      </c>
    </row>
    <row r="46" spans="1:4" s="11" customFormat="1" ht="13.5" customHeight="1" thickBot="1">
      <c r="A46" s="223" t="s">
        <v>207</v>
      </c>
      <c r="B46" s="224"/>
      <c r="C46" s="224"/>
      <c r="D46" s="225"/>
    </row>
    <row r="47" spans="1:4" s="11" customFormat="1" ht="13.5" customHeight="1">
      <c r="A47" s="90">
        <v>1</v>
      </c>
      <c r="B47" s="107" t="s">
        <v>208</v>
      </c>
      <c r="C47" s="1">
        <v>2012</v>
      </c>
      <c r="D47" s="94">
        <v>2560.86</v>
      </c>
    </row>
    <row r="48" spans="1:4" s="11" customFormat="1" ht="13.5" customHeight="1">
      <c r="A48" s="90">
        <v>2</v>
      </c>
      <c r="B48" s="107" t="s">
        <v>209</v>
      </c>
      <c r="C48" s="1">
        <v>2013</v>
      </c>
      <c r="D48" s="94">
        <v>1300</v>
      </c>
    </row>
    <row r="49" spans="1:4" s="11" customFormat="1" ht="13.5" customHeight="1" thickBot="1">
      <c r="A49" s="95">
        <v>3</v>
      </c>
      <c r="B49" s="128" t="s">
        <v>219</v>
      </c>
      <c r="C49" s="70">
        <v>2010</v>
      </c>
      <c r="D49" s="129">
        <v>10796.4</v>
      </c>
    </row>
    <row r="50" spans="1:4" s="11" customFormat="1" ht="13.5" customHeight="1" thickBot="1">
      <c r="A50" s="130"/>
      <c r="B50" s="243" t="s">
        <v>0</v>
      </c>
      <c r="C50" s="243" t="s">
        <v>2</v>
      </c>
      <c r="D50" s="115">
        <f>SUM(D47:D49)</f>
        <v>14657.26</v>
      </c>
    </row>
    <row r="51" spans="1:4" s="11" customFormat="1" ht="13.5" customHeight="1" thickBot="1">
      <c r="A51" s="236" t="s">
        <v>210</v>
      </c>
      <c r="B51" s="237"/>
      <c r="C51" s="237"/>
      <c r="D51" s="238"/>
    </row>
    <row r="52" spans="1:4" s="11" customFormat="1" ht="13.5" customHeight="1">
      <c r="A52" s="108">
        <v>1</v>
      </c>
      <c r="B52" s="109" t="s">
        <v>211</v>
      </c>
      <c r="C52" s="72">
        <v>2010</v>
      </c>
      <c r="D52" s="110">
        <v>3498.96</v>
      </c>
    </row>
    <row r="53" spans="1:4" s="11" customFormat="1" ht="13.5" customHeight="1">
      <c r="A53" s="90">
        <v>2</v>
      </c>
      <c r="B53" s="107" t="s">
        <v>226</v>
      </c>
      <c r="C53" s="1">
        <v>2011</v>
      </c>
      <c r="D53" s="94">
        <v>10796.4</v>
      </c>
    </row>
    <row r="54" spans="1:4" s="11" customFormat="1" ht="13.5" customHeight="1">
      <c r="A54" s="90">
        <v>3</v>
      </c>
      <c r="B54" s="107" t="s">
        <v>212</v>
      </c>
      <c r="C54" s="1">
        <v>2014</v>
      </c>
      <c r="D54" s="94">
        <v>5720</v>
      </c>
    </row>
    <row r="55" spans="1:4" s="11" customFormat="1" ht="13.5" customHeight="1" thickBot="1">
      <c r="A55" s="111">
        <v>4</v>
      </c>
      <c r="B55" s="112" t="s">
        <v>373</v>
      </c>
      <c r="C55" s="113">
        <v>2014</v>
      </c>
      <c r="D55" s="114">
        <v>2999.97</v>
      </c>
    </row>
    <row r="56" spans="1:4" s="11" customFormat="1" ht="13.5" customHeight="1" thickBot="1">
      <c r="A56" s="239" t="s">
        <v>0</v>
      </c>
      <c r="B56" s="235" t="s">
        <v>2</v>
      </c>
      <c r="C56" s="116"/>
      <c r="D56" s="117">
        <f>SUM(D52:D55)</f>
        <v>23015.33</v>
      </c>
    </row>
    <row r="57" spans="1:4" s="11" customFormat="1" ht="13.5" customHeight="1" thickBot="1">
      <c r="A57" s="251" t="s">
        <v>213</v>
      </c>
      <c r="B57" s="252"/>
      <c r="C57" s="252"/>
      <c r="D57" s="253"/>
    </row>
    <row r="58" spans="1:4" s="11" customFormat="1" ht="13.5" customHeight="1" thickBot="1">
      <c r="A58" s="223" t="s">
        <v>230</v>
      </c>
      <c r="B58" s="224"/>
      <c r="C58" s="224"/>
      <c r="D58" s="225"/>
    </row>
    <row r="59" spans="1:4" s="8" customFormat="1" ht="13.5" customHeight="1" thickBot="1">
      <c r="A59" s="223" t="s">
        <v>215</v>
      </c>
      <c r="B59" s="224"/>
      <c r="C59" s="224"/>
      <c r="D59" s="225"/>
    </row>
    <row r="60" spans="1:4" s="11" customFormat="1" ht="13.5" customHeight="1" thickBot="1">
      <c r="A60" s="223" t="s">
        <v>216</v>
      </c>
      <c r="B60" s="224"/>
      <c r="C60" s="224"/>
      <c r="D60" s="225"/>
    </row>
    <row r="61" spans="1:4" s="11" customFormat="1" ht="13.5" customHeight="1" thickBot="1">
      <c r="A61" s="103">
        <v>1</v>
      </c>
      <c r="B61" s="118" t="s">
        <v>212</v>
      </c>
      <c r="C61" s="119">
        <v>2012</v>
      </c>
      <c r="D61" s="120">
        <v>5658</v>
      </c>
    </row>
    <row r="62" spans="1:6" s="11" customFormat="1" ht="13.5" customHeight="1" thickBot="1">
      <c r="A62" s="247" t="s">
        <v>0</v>
      </c>
      <c r="B62" s="248"/>
      <c r="C62" s="121"/>
      <c r="D62" s="122">
        <f>SUM(D61:D61)</f>
        <v>5658</v>
      </c>
      <c r="F62" s="123"/>
    </row>
    <row r="63" spans="1:4" s="57" customFormat="1" ht="13.5" customHeight="1">
      <c r="A63" s="59"/>
      <c r="B63" s="60"/>
      <c r="C63" s="61"/>
      <c r="D63" s="62"/>
    </row>
    <row r="64" spans="1:4" s="57" customFormat="1" ht="13.5" customHeight="1" thickBot="1">
      <c r="A64" s="59"/>
      <c r="B64" s="60"/>
      <c r="C64" s="63"/>
      <c r="D64" s="62"/>
    </row>
    <row r="65" spans="1:4" s="11" customFormat="1" ht="13.5" customHeight="1" thickBot="1">
      <c r="A65" s="226" t="s">
        <v>374</v>
      </c>
      <c r="B65" s="227"/>
      <c r="C65" s="227"/>
      <c r="D65" s="228"/>
    </row>
    <row r="66" spans="1:4" s="11" customFormat="1" ht="24.75" customHeight="1" thickBot="1">
      <c r="A66" s="85" t="s">
        <v>19</v>
      </c>
      <c r="B66" s="69" t="s">
        <v>27</v>
      </c>
      <c r="C66" s="69" t="s">
        <v>28</v>
      </c>
      <c r="D66" s="86" t="s">
        <v>29</v>
      </c>
    </row>
    <row r="67" spans="1:4" s="8" customFormat="1" ht="13.5" customHeight="1" thickBot="1">
      <c r="A67" s="223" t="s">
        <v>170</v>
      </c>
      <c r="B67" s="224"/>
      <c r="C67" s="224"/>
      <c r="D67" s="225"/>
    </row>
    <row r="68" spans="1:4" s="11" customFormat="1" ht="13.5" customHeight="1">
      <c r="A68" s="124">
        <v>1</v>
      </c>
      <c r="B68" s="125" t="s">
        <v>217</v>
      </c>
      <c r="C68" s="126">
        <v>2012</v>
      </c>
      <c r="D68" s="127">
        <v>1299</v>
      </c>
    </row>
    <row r="69" spans="1:4" s="11" customFormat="1" ht="13.5" customHeight="1" thickBot="1">
      <c r="A69" s="95">
        <v>2</v>
      </c>
      <c r="B69" s="96" t="s">
        <v>200</v>
      </c>
      <c r="C69" s="97">
        <v>2014</v>
      </c>
      <c r="D69" s="98">
        <v>2742.9</v>
      </c>
    </row>
    <row r="70" spans="1:4" s="11" customFormat="1" ht="13.5" customHeight="1" thickBot="1">
      <c r="A70" s="99"/>
      <c r="B70" s="100" t="s">
        <v>0</v>
      </c>
      <c r="C70" s="101"/>
      <c r="D70" s="102">
        <f>SUM(D68:D69)</f>
        <v>4041.9</v>
      </c>
    </row>
    <row r="71" spans="1:4" s="8" customFormat="1" ht="13.5" customHeight="1" thickBot="1">
      <c r="A71" s="223" t="s">
        <v>205</v>
      </c>
      <c r="B71" s="224"/>
      <c r="C71" s="224"/>
      <c r="D71" s="225"/>
    </row>
    <row r="72" spans="1:4" s="11" customFormat="1" ht="13.5" customHeight="1" thickBot="1">
      <c r="A72" s="103">
        <v>1</v>
      </c>
      <c r="B72" s="104" t="s">
        <v>218</v>
      </c>
      <c r="C72" s="105">
        <v>2012</v>
      </c>
      <c r="D72" s="106">
        <v>1690</v>
      </c>
    </row>
    <row r="73" spans="1:4" s="11" customFormat="1" ht="13.5" customHeight="1" thickBot="1">
      <c r="A73" s="99"/>
      <c r="B73" s="100" t="s">
        <v>0</v>
      </c>
      <c r="C73" s="101"/>
      <c r="D73" s="115">
        <f>SUM(D72:D72)</f>
        <v>1690</v>
      </c>
    </row>
    <row r="74" spans="1:4" s="11" customFormat="1" ht="13.5" customHeight="1" thickBot="1">
      <c r="A74" s="236" t="s">
        <v>207</v>
      </c>
      <c r="B74" s="237"/>
      <c r="C74" s="237"/>
      <c r="D74" s="238"/>
    </row>
    <row r="75" spans="1:4" s="11" customFormat="1" ht="13.5" customHeight="1">
      <c r="A75" s="108">
        <v>1</v>
      </c>
      <c r="B75" s="109" t="s">
        <v>220</v>
      </c>
      <c r="C75" s="72">
        <v>2010</v>
      </c>
      <c r="D75" s="110">
        <v>2025.2</v>
      </c>
    </row>
    <row r="76" spans="1:4" s="11" customFormat="1" ht="13.5" customHeight="1">
      <c r="A76" s="90">
        <v>2</v>
      </c>
      <c r="B76" s="107" t="s">
        <v>218</v>
      </c>
      <c r="C76" s="1">
        <v>2010</v>
      </c>
      <c r="D76" s="94">
        <v>9422.94</v>
      </c>
    </row>
    <row r="77" spans="1:4" s="11" customFormat="1" ht="13.5" customHeight="1">
      <c r="A77" s="90">
        <v>3</v>
      </c>
      <c r="B77" s="132" t="s">
        <v>221</v>
      </c>
      <c r="C77" s="133">
        <v>2010</v>
      </c>
      <c r="D77" s="94">
        <v>7764.6</v>
      </c>
    </row>
    <row r="78" spans="1:4" s="11" customFormat="1" ht="13.5" customHeight="1">
      <c r="A78" s="90">
        <v>4</v>
      </c>
      <c r="B78" s="91" t="s">
        <v>222</v>
      </c>
      <c r="C78" s="133">
        <v>2010</v>
      </c>
      <c r="D78" s="94">
        <v>2207.96</v>
      </c>
    </row>
    <row r="79" spans="1:4" s="11" customFormat="1" ht="13.5" customHeight="1">
      <c r="A79" s="90">
        <v>5</v>
      </c>
      <c r="B79" s="132" t="s">
        <v>223</v>
      </c>
      <c r="C79" s="133">
        <v>2010</v>
      </c>
      <c r="D79" s="94">
        <v>7301.91</v>
      </c>
    </row>
    <row r="80" spans="1:4" s="11" customFormat="1" ht="13.5" customHeight="1">
      <c r="A80" s="90">
        <v>6</v>
      </c>
      <c r="B80" s="132" t="s">
        <v>218</v>
      </c>
      <c r="C80" s="133">
        <v>2013</v>
      </c>
      <c r="D80" s="94">
        <v>2000</v>
      </c>
    </row>
    <row r="81" spans="1:4" s="11" customFormat="1" ht="13.5" customHeight="1">
      <c r="A81" s="90">
        <v>7</v>
      </c>
      <c r="B81" s="132" t="s">
        <v>224</v>
      </c>
      <c r="C81" s="133">
        <v>2013</v>
      </c>
      <c r="D81" s="94">
        <v>2900</v>
      </c>
    </row>
    <row r="82" spans="1:4" s="11" customFormat="1" ht="13.5" customHeight="1">
      <c r="A82" s="90">
        <v>8</v>
      </c>
      <c r="B82" s="132" t="s">
        <v>225</v>
      </c>
      <c r="C82" s="133">
        <v>2014</v>
      </c>
      <c r="D82" s="94">
        <v>540</v>
      </c>
    </row>
    <row r="83" spans="1:4" s="11" customFormat="1" ht="13.5" customHeight="1" thickBot="1">
      <c r="A83" s="111">
        <v>9</v>
      </c>
      <c r="B83" s="134" t="s">
        <v>375</v>
      </c>
      <c r="C83" s="135">
        <v>2014</v>
      </c>
      <c r="D83" s="114">
        <v>2980</v>
      </c>
    </row>
    <row r="84" spans="1:4" s="11" customFormat="1" ht="13.5" customHeight="1" thickBot="1">
      <c r="A84" s="136"/>
      <c r="B84" s="235" t="s">
        <v>0</v>
      </c>
      <c r="C84" s="235" t="s">
        <v>2</v>
      </c>
      <c r="D84" s="117">
        <f>SUM(D75:D83)</f>
        <v>37142.61</v>
      </c>
    </row>
    <row r="85" spans="1:4" s="11" customFormat="1" ht="13.5" customHeight="1" thickBot="1">
      <c r="A85" s="236" t="s">
        <v>210</v>
      </c>
      <c r="B85" s="237"/>
      <c r="C85" s="237"/>
      <c r="D85" s="238"/>
    </row>
    <row r="86" spans="1:4" s="11" customFormat="1" ht="13.5" customHeight="1">
      <c r="A86" s="108">
        <v>1</v>
      </c>
      <c r="B86" s="109" t="s">
        <v>227</v>
      </c>
      <c r="C86" s="72">
        <v>2011</v>
      </c>
      <c r="D86" s="110">
        <v>9422.94</v>
      </c>
    </row>
    <row r="87" spans="1:4" s="11" customFormat="1" ht="13.5" customHeight="1">
      <c r="A87" s="90">
        <v>2</v>
      </c>
      <c r="B87" s="137" t="s">
        <v>228</v>
      </c>
      <c r="C87" s="1">
        <v>2011</v>
      </c>
      <c r="D87" s="94">
        <v>7764.6</v>
      </c>
    </row>
    <row r="88" spans="1:4" s="11" customFormat="1" ht="13.5" customHeight="1">
      <c r="A88" s="90">
        <v>3</v>
      </c>
      <c r="B88" s="107" t="s">
        <v>222</v>
      </c>
      <c r="C88" s="1">
        <v>2011</v>
      </c>
      <c r="D88" s="94">
        <v>2207.96</v>
      </c>
    </row>
    <row r="89" spans="1:4" s="11" customFormat="1" ht="13.5" customHeight="1">
      <c r="A89" s="90">
        <v>4</v>
      </c>
      <c r="B89" s="107" t="s">
        <v>229</v>
      </c>
      <c r="C89" s="1">
        <v>2013</v>
      </c>
      <c r="D89" s="94">
        <v>169</v>
      </c>
    </row>
    <row r="90" spans="1:4" s="11" customFormat="1" ht="13.5" customHeight="1" thickBot="1">
      <c r="A90" s="111">
        <v>5</v>
      </c>
      <c r="B90" s="112" t="s">
        <v>376</v>
      </c>
      <c r="C90" s="113">
        <v>2014</v>
      </c>
      <c r="D90" s="114">
        <v>3749</v>
      </c>
    </row>
    <row r="91" spans="1:4" s="11" customFormat="1" ht="13.5" customHeight="1" thickBot="1">
      <c r="A91" s="239" t="s">
        <v>0</v>
      </c>
      <c r="B91" s="235" t="s">
        <v>2</v>
      </c>
      <c r="C91" s="116"/>
      <c r="D91" s="117">
        <f>SUM(D86:D90)</f>
        <v>23313.5</v>
      </c>
    </row>
    <row r="92" spans="1:4" s="11" customFormat="1" ht="13.5" customHeight="1" thickBot="1">
      <c r="A92" s="223" t="s">
        <v>213</v>
      </c>
      <c r="B92" s="224"/>
      <c r="C92" s="224"/>
      <c r="D92" s="225"/>
    </row>
    <row r="93" spans="1:4" s="8" customFormat="1" ht="13.5" customHeight="1" thickBot="1">
      <c r="A93" s="223" t="s">
        <v>230</v>
      </c>
      <c r="B93" s="224"/>
      <c r="C93" s="224"/>
      <c r="D93" s="225"/>
    </row>
    <row r="94" spans="1:4" s="11" customFormat="1" ht="13.5" customHeight="1" thickBot="1">
      <c r="A94" s="223" t="s">
        <v>214</v>
      </c>
      <c r="B94" s="224"/>
      <c r="C94" s="224"/>
      <c r="D94" s="225"/>
    </row>
    <row r="95" spans="1:4" s="11" customFormat="1" ht="13.5" customHeight="1">
      <c r="A95" s="124">
        <v>1</v>
      </c>
      <c r="B95" s="125" t="s">
        <v>217</v>
      </c>
      <c r="C95" s="126">
        <v>2012</v>
      </c>
      <c r="D95" s="131">
        <v>1299</v>
      </c>
    </row>
    <row r="96" spans="1:4" s="11" customFormat="1" ht="13.5" customHeight="1" thickBot="1">
      <c r="A96" s="95">
        <v>2</v>
      </c>
      <c r="B96" s="96" t="s">
        <v>231</v>
      </c>
      <c r="C96" s="97">
        <v>2014</v>
      </c>
      <c r="D96" s="129">
        <v>2742.9</v>
      </c>
    </row>
    <row r="97" spans="1:6" s="11" customFormat="1" ht="13.5" customHeight="1" thickBot="1">
      <c r="A97" s="247" t="s">
        <v>0</v>
      </c>
      <c r="B97" s="248"/>
      <c r="C97" s="121"/>
      <c r="D97" s="122">
        <f>SUM(D95:D96)</f>
        <v>4041.9</v>
      </c>
      <c r="F97" s="123"/>
    </row>
    <row r="98" spans="1:6" s="11" customFormat="1" ht="13.5" customHeight="1" thickBot="1">
      <c r="A98" s="223" t="s">
        <v>232</v>
      </c>
      <c r="B98" s="224"/>
      <c r="C98" s="224"/>
      <c r="D98" s="225"/>
      <c r="F98" s="123"/>
    </row>
    <row r="99" spans="1:4" s="57" customFormat="1" ht="13.5" customHeight="1">
      <c r="A99" s="58"/>
      <c r="B99" s="58"/>
      <c r="C99" s="64"/>
      <c r="D99" s="65"/>
    </row>
    <row r="100" spans="1:4" s="57" customFormat="1" ht="13.5" customHeight="1" thickBot="1">
      <c r="A100" s="58"/>
      <c r="B100" s="58"/>
      <c r="C100" s="64"/>
      <c r="D100" s="65"/>
    </row>
    <row r="101" spans="1:4" s="11" customFormat="1" ht="13.5" customHeight="1" thickBot="1">
      <c r="A101" s="226" t="s">
        <v>34</v>
      </c>
      <c r="B101" s="227"/>
      <c r="C101" s="227"/>
      <c r="D101" s="228"/>
    </row>
    <row r="102" spans="1:4" s="11" customFormat="1" ht="24.75" customHeight="1" thickBot="1">
      <c r="A102" s="85" t="s">
        <v>19</v>
      </c>
      <c r="B102" s="69" t="s">
        <v>27</v>
      </c>
      <c r="C102" s="69" t="s">
        <v>28</v>
      </c>
      <c r="D102" s="86" t="s">
        <v>29</v>
      </c>
    </row>
    <row r="103" spans="1:4" s="8" customFormat="1" ht="13.5" customHeight="1" thickBot="1">
      <c r="A103" s="223" t="s">
        <v>233</v>
      </c>
      <c r="B103" s="224"/>
      <c r="C103" s="224"/>
      <c r="D103" s="225"/>
    </row>
    <row r="104" spans="1:4" s="11" customFormat="1" ht="13.5" customHeight="1" thickBot="1">
      <c r="A104" s="103">
        <v>1</v>
      </c>
      <c r="B104" s="104" t="s">
        <v>234</v>
      </c>
      <c r="C104" s="105">
        <v>2012</v>
      </c>
      <c r="D104" s="138">
        <v>388.68</v>
      </c>
    </row>
    <row r="105" spans="1:4" s="11" customFormat="1" ht="13.5" customHeight="1" thickBot="1">
      <c r="A105" s="99"/>
      <c r="B105" s="100" t="s">
        <v>0</v>
      </c>
      <c r="C105" s="101"/>
      <c r="D105" s="102">
        <f>SUM(D104:D104)</f>
        <v>388.68</v>
      </c>
    </row>
    <row r="106" spans="1:4" s="57" customFormat="1" ht="13.5" customHeight="1" thickBot="1">
      <c r="A106" s="58"/>
      <c r="B106" s="58"/>
      <c r="C106" s="64"/>
      <c r="D106" s="65"/>
    </row>
    <row r="107" spans="1:4" s="11" customFormat="1" ht="13.5" customHeight="1" thickBot="1">
      <c r="A107" s="226" t="s">
        <v>235</v>
      </c>
      <c r="B107" s="227"/>
      <c r="C107" s="227"/>
      <c r="D107" s="228"/>
    </row>
    <row r="108" spans="1:4" s="11" customFormat="1" ht="24.75" customHeight="1" thickBot="1">
      <c r="A108" s="85" t="s">
        <v>19</v>
      </c>
      <c r="B108" s="69" t="s">
        <v>27</v>
      </c>
      <c r="C108" s="69" t="s">
        <v>28</v>
      </c>
      <c r="D108" s="86" t="s">
        <v>29</v>
      </c>
    </row>
    <row r="109" spans="1:4" s="11" customFormat="1" ht="13.5" customHeight="1" thickBot="1">
      <c r="A109" s="223" t="s">
        <v>236</v>
      </c>
      <c r="B109" s="224"/>
      <c r="C109" s="224"/>
      <c r="D109" s="225"/>
    </row>
    <row r="110" spans="1:4" s="11" customFormat="1" ht="13.5" customHeight="1" thickBot="1">
      <c r="A110" s="229">
        <v>16922</v>
      </c>
      <c r="B110" s="230"/>
      <c r="C110" s="230"/>
      <c r="D110" s="231"/>
    </row>
    <row r="111" spans="1:4" s="11" customFormat="1" ht="13.5" customHeight="1" thickBot="1">
      <c r="A111" s="223" t="s">
        <v>205</v>
      </c>
      <c r="B111" s="224"/>
      <c r="C111" s="224"/>
      <c r="D111" s="225"/>
    </row>
    <row r="112" spans="1:4" s="11" customFormat="1" ht="13.5" customHeight="1" thickBot="1">
      <c r="A112" s="229">
        <v>1130</v>
      </c>
      <c r="B112" s="230"/>
      <c r="C112" s="230"/>
      <c r="D112" s="231"/>
    </row>
    <row r="113" spans="1:4" s="11" customFormat="1" ht="13.5" customHeight="1" thickBot="1">
      <c r="A113" s="223" t="s">
        <v>237</v>
      </c>
      <c r="B113" s="224"/>
      <c r="C113" s="224"/>
      <c r="D113" s="225"/>
    </row>
    <row r="114" spans="1:4" s="11" customFormat="1" ht="13.5" customHeight="1" thickBot="1">
      <c r="A114" s="232">
        <v>7050</v>
      </c>
      <c r="B114" s="233"/>
      <c r="C114" s="233"/>
      <c r="D114" s="234"/>
    </row>
    <row r="115" spans="1:4" s="57" customFormat="1" ht="13.5" customHeight="1" thickBot="1">
      <c r="A115" s="66"/>
      <c r="B115" s="66"/>
      <c r="C115" s="66"/>
      <c r="D115" s="66"/>
    </row>
    <row r="116" spans="1:4" s="11" customFormat="1" ht="13.5" customHeight="1" thickBot="1">
      <c r="A116" s="13"/>
      <c r="B116" s="249" t="s">
        <v>30</v>
      </c>
      <c r="C116" s="250"/>
      <c r="D116" s="153">
        <f>SUM(D41,D45,D50,D56,D62)</f>
        <v>127398.65999999999</v>
      </c>
    </row>
    <row r="117" spans="1:4" s="11" customFormat="1" ht="13.5" customHeight="1" thickBot="1">
      <c r="A117" s="13"/>
      <c r="B117" s="221" t="s">
        <v>31</v>
      </c>
      <c r="C117" s="222"/>
      <c r="D117" s="154">
        <f>SUM(D70,D73,D84,D91,D97)</f>
        <v>70229.91</v>
      </c>
    </row>
    <row r="118" spans="1:4" s="11" customFormat="1" ht="13.5" customHeight="1" thickBot="1">
      <c r="A118" s="13"/>
      <c r="B118" s="245" t="s">
        <v>32</v>
      </c>
      <c r="C118" s="246"/>
      <c r="D118" s="155">
        <f>D105</f>
        <v>388.68</v>
      </c>
    </row>
    <row r="119" spans="1:4" s="11" customFormat="1" ht="13.5" customHeight="1" thickBot="1">
      <c r="A119" s="13"/>
      <c r="B119" s="221" t="s">
        <v>238</v>
      </c>
      <c r="C119" s="222"/>
      <c r="D119" s="156">
        <f>A110+A112+A114</f>
        <v>25102</v>
      </c>
    </row>
    <row r="120" spans="1:4" s="57" customFormat="1" ht="12.75">
      <c r="A120" s="58"/>
      <c r="B120" s="58"/>
      <c r="C120" s="64"/>
      <c r="D120" s="65"/>
    </row>
    <row r="121" s="57" customFormat="1" ht="12.75"/>
    <row r="122" s="57" customFormat="1" ht="12.75"/>
    <row r="123" s="57" customFormat="1" ht="12.75"/>
    <row r="124" s="57" customFormat="1" ht="12.75"/>
    <row r="125" s="57" customFormat="1" ht="12.75"/>
    <row r="126" s="57" customFormat="1" ht="12.75"/>
    <row r="127" s="57" customFormat="1" ht="12.75"/>
    <row r="128" s="57" customFormat="1" ht="12.75"/>
    <row r="129" spans="1:4" s="57" customFormat="1" ht="12.75">
      <c r="A129" s="58"/>
      <c r="B129" s="58"/>
      <c r="C129" s="64"/>
      <c r="D129" s="65"/>
    </row>
    <row r="130" spans="1:4" s="57" customFormat="1" ht="12.75">
      <c r="A130" s="58"/>
      <c r="B130" s="58"/>
      <c r="C130" s="64"/>
      <c r="D130" s="65"/>
    </row>
    <row r="131" spans="1:4" s="57" customFormat="1" ht="12.75">
      <c r="A131" s="58"/>
      <c r="B131" s="58"/>
      <c r="C131" s="64"/>
      <c r="D131" s="65"/>
    </row>
    <row r="132" spans="1:4" s="57" customFormat="1" ht="14.25" customHeight="1">
      <c r="A132" s="58"/>
      <c r="B132" s="58"/>
      <c r="C132" s="64"/>
      <c r="D132" s="65"/>
    </row>
    <row r="133" spans="1:4" s="56" customFormat="1" ht="12.75">
      <c r="A133" s="58"/>
      <c r="B133" s="58"/>
      <c r="C133" s="64"/>
      <c r="D133" s="65"/>
    </row>
    <row r="134" spans="1:4" s="57" customFormat="1" ht="12.75">
      <c r="A134" s="58"/>
      <c r="B134" s="58"/>
      <c r="C134" s="64"/>
      <c r="D134" s="65"/>
    </row>
    <row r="135" spans="1:4" s="57" customFormat="1" ht="12.75">
      <c r="A135" s="58"/>
      <c r="B135" s="58"/>
      <c r="C135" s="64"/>
      <c r="D135" s="65"/>
    </row>
    <row r="136" spans="1:4" s="57" customFormat="1" ht="18" customHeight="1">
      <c r="A136" s="58"/>
      <c r="B136" s="58"/>
      <c r="C136" s="64"/>
      <c r="D136" s="65"/>
    </row>
    <row r="137" spans="1:4" s="56" customFormat="1" ht="12.75">
      <c r="A137" s="58"/>
      <c r="B137" s="58"/>
      <c r="C137" s="64"/>
      <c r="D137" s="65"/>
    </row>
    <row r="138" spans="1:4" s="57" customFormat="1" ht="12.75">
      <c r="A138" s="58"/>
      <c r="B138" s="58"/>
      <c r="C138" s="64"/>
      <c r="D138" s="65"/>
    </row>
    <row r="139" spans="1:4" s="57" customFormat="1" ht="12.75">
      <c r="A139" s="58"/>
      <c r="B139" s="58"/>
      <c r="C139" s="64"/>
      <c r="D139" s="65"/>
    </row>
    <row r="140" spans="1:4" s="56" customFormat="1" ht="12.75">
      <c r="A140" s="58"/>
      <c r="B140" s="58"/>
      <c r="C140" s="64"/>
      <c r="D140" s="65"/>
    </row>
    <row r="141" spans="1:4" s="57" customFormat="1" ht="12.75">
      <c r="A141" s="58"/>
      <c r="B141" s="58"/>
      <c r="C141" s="64"/>
      <c r="D141" s="65"/>
    </row>
    <row r="142" spans="1:4" s="57" customFormat="1" ht="12.75">
      <c r="A142" s="58"/>
      <c r="B142" s="58"/>
      <c r="C142" s="64"/>
      <c r="D142" s="65"/>
    </row>
    <row r="143" spans="1:4" s="57" customFormat="1" ht="12.75">
      <c r="A143" s="58"/>
      <c r="B143" s="58"/>
      <c r="C143" s="64"/>
      <c r="D143" s="65"/>
    </row>
    <row r="144" spans="1:4" s="57" customFormat="1" ht="12.75">
      <c r="A144" s="58"/>
      <c r="B144" s="58"/>
      <c r="C144" s="64"/>
      <c r="D144" s="65"/>
    </row>
    <row r="145" spans="1:4" s="57" customFormat="1" ht="12.75">
      <c r="A145" s="58"/>
      <c r="B145" s="58"/>
      <c r="C145" s="64"/>
      <c r="D145" s="65"/>
    </row>
    <row r="146" spans="1:4" s="57" customFormat="1" ht="12.75">
      <c r="A146" s="58"/>
      <c r="B146" s="58"/>
      <c r="C146" s="64"/>
      <c r="D146" s="65"/>
    </row>
    <row r="147" spans="1:4" s="57" customFormat="1" ht="12.75">
      <c r="A147" s="58"/>
      <c r="B147" s="58"/>
      <c r="C147" s="64"/>
      <c r="D147" s="65"/>
    </row>
    <row r="148" spans="1:4" s="57" customFormat="1" ht="12.75">
      <c r="A148" s="58"/>
      <c r="B148" s="58"/>
      <c r="C148" s="64"/>
      <c r="D148" s="65"/>
    </row>
    <row r="149" spans="1:4" s="57" customFormat="1" ht="12.75">
      <c r="A149" s="58"/>
      <c r="B149" s="58"/>
      <c r="C149" s="64"/>
      <c r="D149" s="65"/>
    </row>
    <row r="150" spans="1:4" s="57" customFormat="1" ht="12.75">
      <c r="A150" s="58"/>
      <c r="B150" s="58"/>
      <c r="C150" s="64"/>
      <c r="D150" s="65"/>
    </row>
    <row r="151" spans="1:4" s="57" customFormat="1" ht="12.75">
      <c r="A151" s="58"/>
      <c r="B151" s="58"/>
      <c r="C151" s="64"/>
      <c r="D151" s="65"/>
    </row>
    <row r="152" spans="1:4" s="56" customFormat="1" ht="12.75">
      <c r="A152" s="58"/>
      <c r="B152" s="58"/>
      <c r="C152" s="64"/>
      <c r="D152" s="65"/>
    </row>
    <row r="153" spans="1:4" s="56" customFormat="1" ht="12.75">
      <c r="A153" s="58"/>
      <c r="B153" s="58"/>
      <c r="C153" s="64"/>
      <c r="D153" s="65"/>
    </row>
    <row r="154" spans="1:4" s="56" customFormat="1" ht="12.75">
      <c r="A154" s="58"/>
      <c r="B154" s="58"/>
      <c r="C154" s="64"/>
      <c r="D154" s="65"/>
    </row>
    <row r="155" spans="1:4" s="56" customFormat="1" ht="12.75">
      <c r="A155" s="58"/>
      <c r="B155" s="58"/>
      <c r="C155" s="64"/>
      <c r="D155" s="65"/>
    </row>
    <row r="156" spans="1:4" s="56" customFormat="1" ht="12.75">
      <c r="A156" s="58"/>
      <c r="B156" s="58"/>
      <c r="C156" s="64"/>
      <c r="D156" s="65"/>
    </row>
    <row r="157" spans="1:4" s="56" customFormat="1" ht="12.75">
      <c r="A157" s="58"/>
      <c r="B157" s="58"/>
      <c r="C157" s="64"/>
      <c r="D157" s="65"/>
    </row>
    <row r="158" spans="1:4" s="56" customFormat="1" ht="12.75">
      <c r="A158" s="58"/>
      <c r="B158" s="58"/>
      <c r="C158" s="64"/>
      <c r="D158" s="65"/>
    </row>
    <row r="159" spans="1:4" s="56" customFormat="1" ht="12.75">
      <c r="A159" s="58"/>
      <c r="B159" s="58"/>
      <c r="C159" s="64"/>
      <c r="D159" s="65"/>
    </row>
    <row r="160" spans="1:4" s="56" customFormat="1" ht="12.75">
      <c r="A160" s="58"/>
      <c r="B160" s="58"/>
      <c r="C160" s="64"/>
      <c r="D160" s="65"/>
    </row>
    <row r="161" spans="1:4" s="56" customFormat="1" ht="12.75">
      <c r="A161" s="58"/>
      <c r="B161" s="58"/>
      <c r="C161" s="64"/>
      <c r="D161" s="65"/>
    </row>
    <row r="162" spans="1:4" s="56" customFormat="1" ht="12.75">
      <c r="A162" s="58"/>
      <c r="B162" s="58"/>
      <c r="C162" s="64"/>
      <c r="D162" s="65"/>
    </row>
    <row r="163" spans="1:4" s="56" customFormat="1" ht="12.75">
      <c r="A163" s="58"/>
      <c r="B163" s="58"/>
      <c r="C163" s="64"/>
      <c r="D163" s="65"/>
    </row>
    <row r="164" spans="1:4" s="56" customFormat="1" ht="14.25" customHeight="1">
      <c r="A164" s="58"/>
      <c r="B164" s="58"/>
      <c r="C164" s="64"/>
      <c r="D164" s="65"/>
    </row>
    <row r="165" spans="1:4" s="56" customFormat="1" ht="12.75">
      <c r="A165" s="58"/>
      <c r="B165" s="58"/>
      <c r="C165" s="64"/>
      <c r="D165" s="65"/>
    </row>
    <row r="166" spans="1:4" s="56" customFormat="1" ht="12.75">
      <c r="A166" s="58"/>
      <c r="B166" s="58"/>
      <c r="C166" s="64"/>
      <c r="D166" s="65"/>
    </row>
    <row r="167" spans="1:4" s="56" customFormat="1" ht="14.25" customHeight="1">
      <c r="A167" s="58"/>
      <c r="B167" s="58"/>
      <c r="C167" s="64"/>
      <c r="D167" s="65"/>
    </row>
    <row r="168" spans="1:4" s="56" customFormat="1" ht="12.75">
      <c r="A168" s="58"/>
      <c r="B168" s="58"/>
      <c r="C168" s="64"/>
      <c r="D168" s="65"/>
    </row>
    <row r="169" spans="1:4" s="57" customFormat="1" ht="12.75">
      <c r="A169" s="58"/>
      <c r="B169" s="58"/>
      <c r="C169" s="64"/>
      <c r="D169" s="65"/>
    </row>
    <row r="170" spans="1:4" s="57" customFormat="1" ht="12.75">
      <c r="A170" s="58"/>
      <c r="B170" s="58"/>
      <c r="C170" s="64"/>
      <c r="D170" s="65"/>
    </row>
    <row r="171" spans="1:4" s="57" customFormat="1" ht="12.75">
      <c r="A171" s="58"/>
      <c r="B171" s="58"/>
      <c r="C171" s="64"/>
      <c r="D171" s="65"/>
    </row>
    <row r="172" spans="1:4" s="57" customFormat="1" ht="12.75">
      <c r="A172" s="58"/>
      <c r="B172" s="58"/>
      <c r="C172" s="64"/>
      <c r="D172" s="65"/>
    </row>
    <row r="173" spans="1:4" s="57" customFormat="1" ht="12.75">
      <c r="A173" s="58"/>
      <c r="B173" s="58"/>
      <c r="C173" s="64"/>
      <c r="D173" s="65"/>
    </row>
    <row r="174" spans="1:4" s="57" customFormat="1" ht="12.75">
      <c r="A174" s="58"/>
      <c r="B174" s="58"/>
      <c r="C174" s="64"/>
      <c r="D174" s="65"/>
    </row>
    <row r="175" spans="1:4" s="57" customFormat="1" ht="12.75">
      <c r="A175" s="58"/>
      <c r="B175" s="58"/>
      <c r="C175" s="64"/>
      <c r="D175" s="65"/>
    </row>
    <row r="176" spans="1:4" s="56" customFormat="1" ht="12.75" customHeight="1">
      <c r="A176" s="58"/>
      <c r="B176" s="58"/>
      <c r="C176" s="64"/>
      <c r="D176" s="65"/>
    </row>
    <row r="177" spans="1:4" s="57" customFormat="1" ht="12.75">
      <c r="A177" s="58"/>
      <c r="B177" s="58"/>
      <c r="C177" s="64"/>
      <c r="D177" s="65"/>
    </row>
    <row r="178" spans="1:4" s="57" customFormat="1" ht="12.75">
      <c r="A178" s="58"/>
      <c r="B178" s="58"/>
      <c r="C178" s="64"/>
      <c r="D178" s="65"/>
    </row>
    <row r="179" spans="1:4" s="57" customFormat="1" ht="12.75">
      <c r="A179" s="58"/>
      <c r="B179" s="58"/>
      <c r="C179" s="64"/>
      <c r="D179" s="65"/>
    </row>
    <row r="180" spans="1:4" s="57" customFormat="1" ht="12.75">
      <c r="A180" s="58"/>
      <c r="B180" s="58"/>
      <c r="C180" s="64"/>
      <c r="D180" s="65"/>
    </row>
    <row r="181" spans="1:4" s="57" customFormat="1" ht="12.75">
      <c r="A181" s="58"/>
      <c r="B181" s="58"/>
      <c r="C181" s="64"/>
      <c r="D181" s="65"/>
    </row>
    <row r="182" spans="1:4" s="57" customFormat="1" ht="12.75">
      <c r="A182" s="58"/>
      <c r="B182" s="58"/>
      <c r="C182" s="64"/>
      <c r="D182" s="65"/>
    </row>
    <row r="183" spans="1:4" s="57" customFormat="1" ht="12.75">
      <c r="A183" s="58"/>
      <c r="B183" s="58"/>
      <c r="C183" s="64"/>
      <c r="D183" s="65"/>
    </row>
    <row r="184" spans="1:4" s="57" customFormat="1" ht="18" customHeight="1">
      <c r="A184" s="58"/>
      <c r="B184" s="58"/>
      <c r="C184" s="64"/>
      <c r="D184" s="65"/>
    </row>
    <row r="185" spans="1:4" s="56" customFormat="1" ht="12.75">
      <c r="A185" s="58"/>
      <c r="B185" s="58"/>
      <c r="C185" s="64"/>
      <c r="D185" s="65"/>
    </row>
    <row r="186" spans="1:4" s="57" customFormat="1" ht="12.75">
      <c r="A186" s="58"/>
      <c r="B186" s="58"/>
      <c r="C186" s="64"/>
      <c r="D186" s="65"/>
    </row>
    <row r="187" spans="1:4" s="57" customFormat="1" ht="12.75">
      <c r="A187" s="58"/>
      <c r="B187" s="58"/>
      <c r="C187" s="64"/>
      <c r="D187" s="65"/>
    </row>
    <row r="188" spans="1:4" s="57" customFormat="1" ht="12.75">
      <c r="A188" s="58"/>
      <c r="B188" s="58"/>
      <c r="C188" s="64"/>
      <c r="D188" s="65"/>
    </row>
    <row r="189" spans="1:4" s="56" customFormat="1" ht="12.75" customHeight="1">
      <c r="A189" s="58"/>
      <c r="B189" s="58"/>
      <c r="C189" s="64"/>
      <c r="D189" s="65"/>
    </row>
    <row r="190" spans="1:4" s="57" customFormat="1" ht="12.75">
      <c r="A190" s="58"/>
      <c r="B190" s="58"/>
      <c r="C190" s="64"/>
      <c r="D190" s="65"/>
    </row>
    <row r="191" spans="1:4" s="57" customFormat="1" ht="12.75">
      <c r="A191" s="58"/>
      <c r="B191" s="58"/>
      <c r="C191" s="64"/>
      <c r="D191" s="65"/>
    </row>
    <row r="192" spans="1:4" s="57" customFormat="1" ht="12.75">
      <c r="A192" s="58"/>
      <c r="B192" s="58"/>
      <c r="C192" s="64"/>
      <c r="D192" s="65"/>
    </row>
    <row r="193" spans="1:4" s="57" customFormat="1" ht="12.75">
      <c r="A193" s="58"/>
      <c r="B193" s="58"/>
      <c r="C193" s="64"/>
      <c r="D193" s="65"/>
    </row>
    <row r="194" spans="1:4" s="57" customFormat="1" ht="12.75">
      <c r="A194" s="58"/>
      <c r="B194" s="58"/>
      <c r="C194" s="64"/>
      <c r="D194" s="65"/>
    </row>
    <row r="195" spans="1:4" s="57" customFormat="1" ht="12.75">
      <c r="A195" s="58"/>
      <c r="B195" s="58"/>
      <c r="C195" s="64"/>
      <c r="D195" s="65"/>
    </row>
    <row r="196" spans="1:4" s="56" customFormat="1" ht="12.75">
      <c r="A196" s="58"/>
      <c r="B196" s="58"/>
      <c r="C196" s="64"/>
      <c r="D196" s="65"/>
    </row>
    <row r="197" spans="1:4" s="56" customFormat="1" ht="12.75">
      <c r="A197" s="58"/>
      <c r="B197" s="58"/>
      <c r="C197" s="64"/>
      <c r="D197" s="65"/>
    </row>
    <row r="198" spans="1:4" s="56" customFormat="1" ht="12.75">
      <c r="A198" s="58"/>
      <c r="B198" s="58"/>
      <c r="C198" s="64"/>
      <c r="D198" s="65"/>
    </row>
    <row r="199" spans="1:4" s="56" customFormat="1" ht="14.25" customHeight="1">
      <c r="A199" s="58"/>
      <c r="B199" s="58"/>
      <c r="C199" s="64"/>
      <c r="D199" s="65"/>
    </row>
    <row r="200" spans="1:4" s="56" customFormat="1" ht="12.75">
      <c r="A200" s="58"/>
      <c r="B200" s="58"/>
      <c r="C200" s="64"/>
      <c r="D200" s="65"/>
    </row>
    <row r="201" spans="1:4" s="56" customFormat="1" ht="12.75">
      <c r="A201" s="58"/>
      <c r="B201" s="58"/>
      <c r="C201" s="64"/>
      <c r="D201" s="65"/>
    </row>
    <row r="202" spans="1:4" s="56" customFormat="1" ht="12.75">
      <c r="A202" s="58"/>
      <c r="B202" s="58"/>
      <c r="C202" s="64"/>
      <c r="D202" s="65"/>
    </row>
    <row r="203" spans="1:4" s="56" customFormat="1" ht="12.75">
      <c r="A203" s="58"/>
      <c r="B203" s="58"/>
      <c r="C203" s="64"/>
      <c r="D203" s="65"/>
    </row>
    <row r="204" spans="1:4" s="56" customFormat="1" ht="12.75">
      <c r="A204" s="58"/>
      <c r="B204" s="58"/>
      <c r="C204" s="64"/>
      <c r="D204" s="65"/>
    </row>
    <row r="205" spans="1:4" s="56" customFormat="1" ht="12.75">
      <c r="A205" s="58"/>
      <c r="B205" s="58"/>
      <c r="C205" s="64"/>
      <c r="D205" s="65"/>
    </row>
    <row r="206" spans="1:4" s="56" customFormat="1" ht="12.75">
      <c r="A206" s="58"/>
      <c r="B206" s="58"/>
      <c r="C206" s="64"/>
      <c r="D206" s="65"/>
    </row>
    <row r="207" spans="1:4" s="56" customFormat="1" ht="12.75">
      <c r="A207" s="58"/>
      <c r="B207" s="58"/>
      <c r="C207" s="64"/>
      <c r="D207" s="65"/>
    </row>
    <row r="208" spans="1:4" s="56" customFormat="1" ht="12.75">
      <c r="A208" s="58"/>
      <c r="B208" s="58"/>
      <c r="C208" s="64"/>
      <c r="D208" s="65"/>
    </row>
    <row r="209" spans="1:4" s="56" customFormat="1" ht="12.75">
      <c r="A209" s="58"/>
      <c r="B209" s="58"/>
      <c r="C209" s="64"/>
      <c r="D209" s="65"/>
    </row>
    <row r="210" spans="1:4" s="56" customFormat="1" ht="12.75">
      <c r="A210" s="58"/>
      <c r="B210" s="58"/>
      <c r="C210" s="64"/>
      <c r="D210" s="65"/>
    </row>
    <row r="211" spans="1:4" s="56" customFormat="1" ht="12.75">
      <c r="A211" s="58"/>
      <c r="B211" s="58"/>
      <c r="C211" s="64"/>
      <c r="D211" s="65"/>
    </row>
    <row r="212" spans="1:4" s="56" customFormat="1" ht="12.75">
      <c r="A212" s="58"/>
      <c r="B212" s="58"/>
      <c r="C212" s="64"/>
      <c r="D212" s="65"/>
    </row>
    <row r="213" spans="1:4" s="56" customFormat="1" ht="12.75">
      <c r="A213" s="58"/>
      <c r="B213" s="58"/>
      <c r="C213" s="64"/>
      <c r="D213" s="65"/>
    </row>
    <row r="214" spans="1:4" s="56" customFormat="1" ht="12.75">
      <c r="A214" s="58"/>
      <c r="B214" s="58"/>
      <c r="C214" s="64"/>
      <c r="D214" s="65"/>
    </row>
    <row r="215" spans="1:4" s="56" customFormat="1" ht="12.75">
      <c r="A215" s="58"/>
      <c r="B215" s="58"/>
      <c r="C215" s="64"/>
      <c r="D215" s="65"/>
    </row>
    <row r="216" spans="1:4" s="56" customFormat="1" ht="12.75">
      <c r="A216" s="58"/>
      <c r="B216" s="58"/>
      <c r="C216" s="64"/>
      <c r="D216" s="65"/>
    </row>
    <row r="217" spans="1:4" s="56" customFormat="1" ht="12.75">
      <c r="A217" s="58"/>
      <c r="B217" s="58"/>
      <c r="C217" s="64"/>
      <c r="D217" s="65"/>
    </row>
    <row r="218" spans="1:4" s="56" customFormat="1" ht="12.75">
      <c r="A218" s="58"/>
      <c r="B218" s="58"/>
      <c r="C218" s="64"/>
      <c r="D218" s="65"/>
    </row>
    <row r="219" spans="1:4" s="56" customFormat="1" ht="12.75">
      <c r="A219" s="58"/>
      <c r="B219" s="58"/>
      <c r="C219" s="64"/>
      <c r="D219" s="65"/>
    </row>
    <row r="220" spans="1:4" s="56" customFormat="1" ht="12.75">
      <c r="A220" s="58"/>
      <c r="B220" s="58"/>
      <c r="C220" s="64"/>
      <c r="D220" s="65"/>
    </row>
    <row r="221" spans="1:4" s="56" customFormat="1" ht="12.75">
      <c r="A221" s="58"/>
      <c r="B221" s="58"/>
      <c r="C221" s="64"/>
      <c r="D221" s="65"/>
    </row>
    <row r="222" spans="1:4" s="56" customFormat="1" ht="12.75">
      <c r="A222" s="58"/>
      <c r="B222" s="58"/>
      <c r="C222" s="64"/>
      <c r="D222" s="65"/>
    </row>
    <row r="223" spans="1:4" s="56" customFormat="1" ht="12.75">
      <c r="A223" s="58"/>
      <c r="B223" s="58"/>
      <c r="C223" s="64"/>
      <c r="D223" s="65"/>
    </row>
    <row r="224" spans="1:4" s="56" customFormat="1" ht="12.75">
      <c r="A224" s="58"/>
      <c r="B224" s="58"/>
      <c r="C224" s="64"/>
      <c r="D224" s="65"/>
    </row>
    <row r="225" spans="1:4" s="56" customFormat="1" ht="12.75">
      <c r="A225" s="58"/>
      <c r="B225" s="58"/>
      <c r="C225" s="64"/>
      <c r="D225" s="65"/>
    </row>
    <row r="226" spans="1:4" s="56" customFormat="1" ht="12.75">
      <c r="A226" s="58"/>
      <c r="B226" s="58"/>
      <c r="C226" s="64"/>
      <c r="D226" s="65"/>
    </row>
    <row r="227" spans="1:4" s="56" customFormat="1" ht="12.75">
      <c r="A227" s="58"/>
      <c r="B227" s="58"/>
      <c r="C227" s="64"/>
      <c r="D227" s="65"/>
    </row>
    <row r="228" spans="1:4" s="56" customFormat="1" ht="12.75">
      <c r="A228" s="58"/>
      <c r="B228" s="58"/>
      <c r="C228" s="64"/>
      <c r="D228" s="65"/>
    </row>
    <row r="229" spans="1:4" s="56" customFormat="1" ht="12.75">
      <c r="A229" s="58"/>
      <c r="B229" s="58"/>
      <c r="C229" s="64"/>
      <c r="D229" s="65"/>
    </row>
    <row r="230" spans="1:4" s="56" customFormat="1" ht="12.75">
      <c r="A230" s="58"/>
      <c r="B230" s="58"/>
      <c r="C230" s="64"/>
      <c r="D230" s="65"/>
    </row>
    <row r="231" spans="1:4" s="56" customFormat="1" ht="12.75">
      <c r="A231" s="58"/>
      <c r="B231" s="58"/>
      <c r="C231" s="64"/>
      <c r="D231" s="65"/>
    </row>
    <row r="232" spans="1:4" s="57" customFormat="1" ht="12.75">
      <c r="A232" s="58"/>
      <c r="B232" s="58"/>
      <c r="C232" s="64"/>
      <c r="D232" s="65"/>
    </row>
    <row r="233" spans="1:4" s="57" customFormat="1" ht="12.75">
      <c r="A233" s="58"/>
      <c r="B233" s="58"/>
      <c r="C233" s="64"/>
      <c r="D233" s="65"/>
    </row>
    <row r="234" spans="1:4" s="57" customFormat="1" ht="12.75">
      <c r="A234" s="58"/>
      <c r="B234" s="58"/>
      <c r="C234" s="64"/>
      <c r="D234" s="65"/>
    </row>
    <row r="235" spans="1:4" s="57" customFormat="1" ht="12.75">
      <c r="A235" s="58"/>
      <c r="B235" s="58"/>
      <c r="C235" s="64"/>
      <c r="D235" s="65"/>
    </row>
    <row r="236" spans="1:4" s="57" customFormat="1" ht="12.75">
      <c r="A236" s="58"/>
      <c r="B236" s="58"/>
      <c r="C236" s="64"/>
      <c r="D236" s="65"/>
    </row>
    <row r="237" spans="1:4" s="57" customFormat="1" ht="12.75">
      <c r="A237" s="58"/>
      <c r="B237" s="58"/>
      <c r="C237" s="64"/>
      <c r="D237" s="65"/>
    </row>
    <row r="238" spans="1:4" s="57" customFormat="1" ht="12.75">
      <c r="A238" s="58"/>
      <c r="B238" s="58"/>
      <c r="C238" s="64"/>
      <c r="D238" s="65"/>
    </row>
    <row r="239" spans="1:4" s="57" customFormat="1" ht="12.75">
      <c r="A239" s="58"/>
      <c r="B239" s="58"/>
      <c r="C239" s="64"/>
      <c r="D239" s="65"/>
    </row>
    <row r="240" spans="1:4" s="57" customFormat="1" ht="12.75">
      <c r="A240" s="58"/>
      <c r="B240" s="58"/>
      <c r="C240" s="64"/>
      <c r="D240" s="65"/>
    </row>
    <row r="241" spans="1:4" s="57" customFormat="1" ht="12.75">
      <c r="A241" s="58"/>
      <c r="B241" s="58"/>
      <c r="C241" s="64"/>
      <c r="D241" s="65"/>
    </row>
    <row r="242" spans="1:4" s="57" customFormat="1" ht="12.75">
      <c r="A242" s="58"/>
      <c r="B242" s="58"/>
      <c r="C242" s="64"/>
      <c r="D242" s="65"/>
    </row>
    <row r="243" spans="1:4" s="57" customFormat="1" ht="12.75">
      <c r="A243" s="58"/>
      <c r="B243" s="58"/>
      <c r="C243" s="64"/>
      <c r="D243" s="65"/>
    </row>
    <row r="244" spans="1:4" s="57" customFormat="1" ht="12.75">
      <c r="A244" s="58"/>
      <c r="B244" s="58"/>
      <c r="C244" s="64"/>
      <c r="D244" s="65"/>
    </row>
    <row r="245" spans="1:4" s="57" customFormat="1" ht="12.75">
      <c r="A245" s="58"/>
      <c r="B245" s="58"/>
      <c r="C245" s="64"/>
      <c r="D245" s="65"/>
    </row>
    <row r="246" spans="1:4" s="57" customFormat="1" ht="12.75">
      <c r="A246" s="58"/>
      <c r="B246" s="58"/>
      <c r="C246" s="64"/>
      <c r="D246" s="65"/>
    </row>
    <row r="247" spans="1:4" s="57" customFormat="1" ht="12.75">
      <c r="A247" s="58"/>
      <c r="B247" s="58"/>
      <c r="C247" s="64"/>
      <c r="D247" s="65"/>
    </row>
    <row r="248" spans="1:4" s="57" customFormat="1" ht="12.75">
      <c r="A248" s="58"/>
      <c r="B248" s="58"/>
      <c r="C248" s="64"/>
      <c r="D248" s="65"/>
    </row>
    <row r="249" spans="1:4" s="57" customFormat="1" ht="12.75">
      <c r="A249" s="58"/>
      <c r="B249" s="58"/>
      <c r="C249" s="64"/>
      <c r="D249" s="65"/>
    </row>
    <row r="250" spans="1:4" s="57" customFormat="1" ht="12.75">
      <c r="A250" s="58"/>
      <c r="B250" s="58"/>
      <c r="C250" s="64"/>
      <c r="D250" s="65"/>
    </row>
    <row r="251" spans="1:4" s="57" customFormat="1" ht="12.75">
      <c r="A251" s="58"/>
      <c r="B251" s="58"/>
      <c r="C251" s="64"/>
      <c r="D251" s="65"/>
    </row>
    <row r="252" spans="1:4" s="57" customFormat="1" ht="12.75">
      <c r="A252" s="58"/>
      <c r="B252" s="58"/>
      <c r="C252" s="64"/>
      <c r="D252" s="65"/>
    </row>
    <row r="253" spans="1:4" s="57" customFormat="1" ht="12.75">
      <c r="A253" s="58"/>
      <c r="B253" s="58"/>
      <c r="C253" s="64"/>
      <c r="D253" s="65"/>
    </row>
    <row r="254" spans="1:4" s="57" customFormat="1" ht="12.75">
      <c r="A254" s="58"/>
      <c r="B254" s="58"/>
      <c r="C254" s="64"/>
      <c r="D254" s="65"/>
    </row>
    <row r="255" spans="1:4" s="57" customFormat="1" ht="12.75">
      <c r="A255" s="58"/>
      <c r="B255" s="58"/>
      <c r="C255" s="64"/>
      <c r="D255" s="65"/>
    </row>
    <row r="256" spans="1:4" s="57" customFormat="1" ht="12.75">
      <c r="A256" s="58"/>
      <c r="B256" s="58"/>
      <c r="C256" s="64"/>
      <c r="D256" s="65"/>
    </row>
    <row r="257" spans="1:4" s="57" customFormat="1" ht="12.75">
      <c r="A257" s="58"/>
      <c r="B257" s="58"/>
      <c r="C257" s="64"/>
      <c r="D257" s="65"/>
    </row>
    <row r="258" spans="1:4" s="57" customFormat="1" ht="12.75">
      <c r="A258" s="58"/>
      <c r="B258" s="58"/>
      <c r="C258" s="64"/>
      <c r="D258" s="65"/>
    </row>
    <row r="259" spans="1:4" s="57" customFormat="1" ht="12.75">
      <c r="A259" s="58"/>
      <c r="B259" s="58"/>
      <c r="C259" s="64"/>
      <c r="D259" s="65"/>
    </row>
    <row r="260" spans="1:4" s="57" customFormat="1" ht="18" customHeight="1">
      <c r="A260" s="58"/>
      <c r="B260" s="58"/>
      <c r="C260" s="64"/>
      <c r="D260" s="65"/>
    </row>
    <row r="261" spans="1:4" s="56" customFormat="1" ht="12.75">
      <c r="A261" s="58"/>
      <c r="B261" s="58"/>
      <c r="C261" s="64"/>
      <c r="D261" s="65"/>
    </row>
    <row r="262" spans="1:4" s="57" customFormat="1" ht="12.75">
      <c r="A262" s="58"/>
      <c r="B262" s="58"/>
      <c r="C262" s="64"/>
      <c r="D262" s="65"/>
    </row>
    <row r="263" spans="1:4" s="57" customFormat="1" ht="12.75">
      <c r="A263" s="58"/>
      <c r="B263" s="58"/>
      <c r="C263" s="64"/>
      <c r="D263" s="65"/>
    </row>
    <row r="264" spans="1:4" s="57" customFormat="1" ht="12.75">
      <c r="A264" s="58"/>
      <c r="B264" s="58"/>
      <c r="C264" s="64"/>
      <c r="D264" s="65"/>
    </row>
    <row r="265" spans="1:4" s="57" customFormat="1" ht="18" customHeight="1">
      <c r="A265" s="58"/>
      <c r="B265" s="58"/>
      <c r="C265" s="64"/>
      <c r="D265" s="65"/>
    </row>
    <row r="266" spans="1:4" s="56" customFormat="1" ht="12.75">
      <c r="A266" s="58"/>
      <c r="B266" s="58"/>
      <c r="C266" s="64"/>
      <c r="D266" s="65"/>
    </row>
    <row r="267" spans="1:4" s="56" customFormat="1" ht="14.25" customHeight="1">
      <c r="A267" s="58"/>
      <c r="B267" s="58"/>
      <c r="C267" s="64"/>
      <c r="D267" s="65"/>
    </row>
    <row r="268" spans="1:4" s="56" customFormat="1" ht="14.25" customHeight="1">
      <c r="A268" s="58"/>
      <c r="B268" s="58"/>
      <c r="C268" s="64"/>
      <c r="D268" s="65"/>
    </row>
    <row r="269" spans="1:4" s="56" customFormat="1" ht="14.25" customHeight="1">
      <c r="A269" s="58"/>
      <c r="B269" s="58"/>
      <c r="C269" s="64"/>
      <c r="D269" s="65"/>
    </row>
    <row r="270" spans="1:4" s="56" customFormat="1" ht="12.75">
      <c r="A270" s="58"/>
      <c r="B270" s="58"/>
      <c r="C270" s="64"/>
      <c r="D270" s="65"/>
    </row>
    <row r="271" spans="1:4" s="56" customFormat="1" ht="14.25" customHeight="1">
      <c r="A271" s="58"/>
      <c r="B271" s="58"/>
      <c r="C271" s="64"/>
      <c r="D271" s="65"/>
    </row>
    <row r="272" spans="1:4" s="56" customFormat="1" ht="12.75">
      <c r="A272" s="58"/>
      <c r="B272" s="58"/>
      <c r="C272" s="64"/>
      <c r="D272" s="65"/>
    </row>
    <row r="273" spans="1:4" s="56" customFormat="1" ht="14.25" customHeight="1">
      <c r="A273" s="58"/>
      <c r="B273" s="58"/>
      <c r="C273" s="64"/>
      <c r="D273" s="65"/>
    </row>
    <row r="274" spans="1:4" s="56" customFormat="1" ht="12.75">
      <c r="A274" s="58"/>
      <c r="B274" s="58"/>
      <c r="C274" s="64"/>
      <c r="D274" s="65"/>
    </row>
    <row r="275" spans="1:4" s="57" customFormat="1" ht="30" customHeight="1">
      <c r="A275" s="58"/>
      <c r="B275" s="58"/>
      <c r="C275" s="64"/>
      <c r="D275" s="65"/>
    </row>
    <row r="276" spans="1:4" s="57" customFormat="1" ht="12.75">
      <c r="A276" s="58"/>
      <c r="B276" s="58"/>
      <c r="C276" s="64"/>
      <c r="D276" s="65"/>
    </row>
    <row r="277" spans="1:4" s="57" customFormat="1" ht="12.75">
      <c r="A277" s="58"/>
      <c r="B277" s="58"/>
      <c r="C277" s="64"/>
      <c r="D277" s="65"/>
    </row>
    <row r="278" spans="1:4" s="57" customFormat="1" ht="12.75">
      <c r="A278" s="58"/>
      <c r="B278" s="58"/>
      <c r="C278" s="64"/>
      <c r="D278" s="65"/>
    </row>
    <row r="279" spans="1:4" s="57" customFormat="1" ht="12.75">
      <c r="A279" s="58"/>
      <c r="B279" s="58"/>
      <c r="C279" s="64"/>
      <c r="D279" s="65"/>
    </row>
    <row r="280" spans="1:4" s="57" customFormat="1" ht="12.75">
      <c r="A280" s="58"/>
      <c r="B280" s="58"/>
      <c r="C280" s="64"/>
      <c r="D280" s="65"/>
    </row>
    <row r="281" spans="1:4" s="57" customFormat="1" ht="12.75">
      <c r="A281" s="58"/>
      <c r="B281" s="58"/>
      <c r="C281" s="64"/>
      <c r="D281" s="65"/>
    </row>
    <row r="282" spans="1:4" s="57" customFormat="1" ht="12.75">
      <c r="A282" s="58"/>
      <c r="B282" s="58"/>
      <c r="C282" s="64"/>
      <c r="D282" s="65"/>
    </row>
    <row r="283" spans="1:4" s="57" customFormat="1" ht="12.75">
      <c r="A283" s="58"/>
      <c r="B283" s="58"/>
      <c r="C283" s="64"/>
      <c r="D283" s="65"/>
    </row>
    <row r="284" spans="1:4" s="57" customFormat="1" ht="12.75">
      <c r="A284" s="58"/>
      <c r="B284" s="58"/>
      <c r="C284" s="64"/>
      <c r="D284" s="65"/>
    </row>
    <row r="285" spans="1:4" s="57" customFormat="1" ht="12.75">
      <c r="A285" s="58"/>
      <c r="B285" s="58"/>
      <c r="C285" s="64"/>
      <c r="D285" s="65"/>
    </row>
    <row r="286" spans="1:4" s="57" customFormat="1" ht="12.75">
      <c r="A286" s="58"/>
      <c r="B286" s="58"/>
      <c r="C286" s="64"/>
      <c r="D286" s="65"/>
    </row>
    <row r="287" spans="1:4" s="57" customFormat="1" ht="12.75">
      <c r="A287" s="58"/>
      <c r="B287" s="58"/>
      <c r="C287" s="64"/>
      <c r="D287" s="65"/>
    </row>
    <row r="288" spans="1:4" s="57" customFormat="1" ht="12.75">
      <c r="A288" s="58"/>
      <c r="B288" s="58"/>
      <c r="C288" s="64"/>
      <c r="D288" s="65"/>
    </row>
    <row r="289" spans="1:4" s="57" customFormat="1" ht="12.75">
      <c r="A289" s="58"/>
      <c r="B289" s="58"/>
      <c r="C289" s="64"/>
      <c r="D289" s="65"/>
    </row>
    <row r="290" spans="1:4" s="56" customFormat="1" ht="12.75">
      <c r="A290" s="58"/>
      <c r="B290" s="58"/>
      <c r="C290" s="64"/>
      <c r="D290" s="65"/>
    </row>
    <row r="291" spans="1:4" s="56" customFormat="1" ht="12.75">
      <c r="A291" s="58"/>
      <c r="B291" s="58"/>
      <c r="C291" s="64"/>
      <c r="D291" s="65"/>
    </row>
    <row r="292" spans="1:4" s="56" customFormat="1" ht="18" customHeight="1">
      <c r="A292" s="58"/>
      <c r="B292" s="58"/>
      <c r="C292" s="64"/>
      <c r="D292" s="65"/>
    </row>
    <row r="293" spans="1:4" s="56" customFormat="1" ht="20.25" customHeight="1">
      <c r="A293" s="58"/>
      <c r="B293" s="58"/>
      <c r="C293" s="64"/>
      <c r="D293" s="65"/>
    </row>
    <row r="294" spans="1:4" s="56" customFormat="1" ht="12.75">
      <c r="A294" s="58"/>
      <c r="B294" s="58"/>
      <c r="C294" s="64"/>
      <c r="D294" s="65"/>
    </row>
    <row r="295" spans="1:4" s="56" customFormat="1" ht="12.75">
      <c r="A295" s="58"/>
      <c r="B295" s="58"/>
      <c r="C295" s="64"/>
      <c r="D295" s="65"/>
    </row>
    <row r="296" spans="1:4" s="56" customFormat="1" ht="12.75">
      <c r="A296" s="58"/>
      <c r="B296" s="58"/>
      <c r="C296" s="64"/>
      <c r="D296" s="65"/>
    </row>
    <row r="297" spans="1:4" s="56" customFormat="1" ht="12.75">
      <c r="A297" s="58"/>
      <c r="B297" s="58"/>
      <c r="C297" s="64"/>
      <c r="D297" s="65"/>
    </row>
    <row r="298" spans="1:4" s="56" customFormat="1" ht="12.75">
      <c r="A298" s="58"/>
      <c r="B298" s="58"/>
      <c r="C298" s="64"/>
      <c r="D298" s="65"/>
    </row>
    <row r="299" spans="1:4" s="56" customFormat="1" ht="12.75">
      <c r="A299" s="58"/>
      <c r="B299" s="58"/>
      <c r="C299" s="64"/>
      <c r="D299" s="65"/>
    </row>
    <row r="300" spans="1:4" s="56" customFormat="1" ht="12.75">
      <c r="A300" s="58"/>
      <c r="B300" s="58"/>
      <c r="C300" s="64"/>
      <c r="D300" s="65"/>
    </row>
    <row r="301" spans="1:4" s="56" customFormat="1" ht="12.75">
      <c r="A301" s="58"/>
      <c r="B301" s="58"/>
      <c r="C301" s="64"/>
      <c r="D301" s="65"/>
    </row>
    <row r="302" spans="1:4" s="56" customFormat="1" ht="12.75">
      <c r="A302" s="58"/>
      <c r="B302" s="58"/>
      <c r="C302" s="64"/>
      <c r="D302" s="65"/>
    </row>
    <row r="303" spans="1:4" s="56" customFormat="1" ht="12.75">
      <c r="A303" s="58"/>
      <c r="B303" s="58"/>
      <c r="C303" s="64"/>
      <c r="D303" s="65"/>
    </row>
    <row r="304" spans="1:4" s="56" customFormat="1" ht="12.75">
      <c r="A304" s="58"/>
      <c r="B304" s="58"/>
      <c r="C304" s="64"/>
      <c r="D304" s="65"/>
    </row>
    <row r="305" spans="1:4" s="56" customFormat="1" ht="12.75">
      <c r="A305" s="58"/>
      <c r="B305" s="58"/>
      <c r="C305" s="64"/>
      <c r="D305" s="65"/>
    </row>
    <row r="306" spans="1:4" s="56" customFormat="1" ht="12.75">
      <c r="A306" s="58"/>
      <c r="B306" s="58"/>
      <c r="C306" s="64"/>
      <c r="D306" s="65"/>
    </row>
    <row r="307" spans="1:4" s="56" customFormat="1" ht="12.75">
      <c r="A307" s="58"/>
      <c r="B307" s="58"/>
      <c r="C307" s="64"/>
      <c r="D307" s="65"/>
    </row>
    <row r="308" spans="1:4" s="56" customFormat="1" ht="12.75">
      <c r="A308" s="58"/>
      <c r="B308" s="58"/>
      <c r="C308" s="64"/>
      <c r="D308" s="65"/>
    </row>
    <row r="309" spans="1:4" s="56" customFormat="1" ht="12.75">
      <c r="A309" s="58"/>
      <c r="B309" s="58"/>
      <c r="C309" s="64"/>
      <c r="D309" s="65"/>
    </row>
    <row r="310" spans="1:4" s="56" customFormat="1" ht="12.75">
      <c r="A310" s="58"/>
      <c r="B310" s="58"/>
      <c r="C310" s="64"/>
      <c r="D310" s="65"/>
    </row>
    <row r="311" spans="1:4" s="56" customFormat="1" ht="12.75">
      <c r="A311" s="58"/>
      <c r="B311" s="58"/>
      <c r="C311" s="64"/>
      <c r="D311" s="65"/>
    </row>
    <row r="312" spans="1:4" s="56" customFormat="1" ht="12.75">
      <c r="A312" s="58"/>
      <c r="B312" s="58"/>
      <c r="C312" s="64"/>
      <c r="D312" s="65"/>
    </row>
    <row r="313" spans="1:4" s="56" customFormat="1" ht="12.75">
      <c r="A313" s="58"/>
      <c r="B313" s="58"/>
      <c r="C313" s="64"/>
      <c r="D313" s="65"/>
    </row>
    <row r="314" spans="1:4" ht="12.75">
      <c r="A314" s="13"/>
      <c r="C314" s="14"/>
      <c r="D314" s="18"/>
    </row>
    <row r="315" spans="1:4" ht="12.75">
      <c r="A315" s="13"/>
      <c r="C315" s="14"/>
      <c r="D315" s="18"/>
    </row>
    <row r="316" spans="1:4" ht="12.75">
      <c r="A316" s="13"/>
      <c r="C316" s="14"/>
      <c r="D316" s="18"/>
    </row>
    <row r="317" spans="1:4" ht="12.75">
      <c r="A317" s="13"/>
      <c r="C317" s="14"/>
      <c r="D317" s="18"/>
    </row>
    <row r="318" spans="1:4" ht="12.75">
      <c r="A318" s="13"/>
      <c r="C318" s="14"/>
      <c r="D318" s="18"/>
    </row>
    <row r="319" spans="1:4" ht="12.75">
      <c r="A319" s="13"/>
      <c r="C319" s="14"/>
      <c r="D319" s="18"/>
    </row>
    <row r="320" spans="1:4" ht="12.75">
      <c r="A320" s="13"/>
      <c r="C320" s="14"/>
      <c r="D320" s="18"/>
    </row>
    <row r="321" spans="1:4" ht="12.75">
      <c r="A321" s="13"/>
      <c r="C321" s="14"/>
      <c r="D321" s="18"/>
    </row>
    <row r="322" spans="1:4" ht="12.75">
      <c r="A322" s="13"/>
      <c r="C322" s="14"/>
      <c r="D322" s="18"/>
    </row>
    <row r="323" spans="1:4" ht="12.75">
      <c r="A323" s="13"/>
      <c r="C323" s="14"/>
      <c r="D323" s="18"/>
    </row>
    <row r="324" spans="1:4" ht="12.75">
      <c r="A324" s="13"/>
      <c r="C324" s="14"/>
      <c r="D324" s="18"/>
    </row>
    <row r="325" spans="1:4" ht="12.75">
      <c r="A325" s="13"/>
      <c r="C325" s="14"/>
      <c r="D325" s="18"/>
    </row>
    <row r="326" spans="1:4" ht="12.75">
      <c r="A326" s="13"/>
      <c r="C326" s="14"/>
      <c r="D326" s="18"/>
    </row>
    <row r="327" spans="1:4" ht="12.75">
      <c r="A327" s="13"/>
      <c r="C327" s="14"/>
      <c r="D327" s="18"/>
    </row>
    <row r="328" spans="1:4" ht="12.75">
      <c r="A328" s="13"/>
      <c r="C328" s="14"/>
      <c r="D328" s="18"/>
    </row>
    <row r="329" spans="1:4" ht="12.75">
      <c r="A329" s="13"/>
      <c r="C329" s="14"/>
      <c r="D329" s="18"/>
    </row>
    <row r="330" spans="1:4" ht="12.75">
      <c r="A330" s="13"/>
      <c r="C330" s="14"/>
      <c r="D330" s="18"/>
    </row>
    <row r="331" spans="1:4" ht="12.75">
      <c r="A331" s="13"/>
      <c r="C331" s="14"/>
      <c r="D331" s="18"/>
    </row>
    <row r="332" spans="1:4" ht="12.75">
      <c r="A332" s="13"/>
      <c r="C332" s="14"/>
      <c r="D332" s="18"/>
    </row>
    <row r="333" spans="1:4" ht="12.75">
      <c r="A333" s="13"/>
      <c r="C333" s="14"/>
      <c r="D333" s="18"/>
    </row>
    <row r="334" spans="1:4" ht="12.75">
      <c r="A334" s="13"/>
      <c r="C334" s="14"/>
      <c r="D334" s="18"/>
    </row>
    <row r="335" spans="1:4" ht="12.75">
      <c r="A335" s="13"/>
      <c r="C335" s="14"/>
      <c r="D335" s="18"/>
    </row>
    <row r="336" spans="1:4" ht="12.75">
      <c r="A336" s="13"/>
      <c r="C336" s="14"/>
      <c r="D336" s="18"/>
    </row>
    <row r="337" spans="1:4" ht="12.75">
      <c r="A337" s="13"/>
      <c r="C337" s="14"/>
      <c r="D337" s="18"/>
    </row>
    <row r="338" spans="1:4" ht="12.75">
      <c r="A338" s="13"/>
      <c r="C338" s="14"/>
      <c r="D338" s="18"/>
    </row>
    <row r="339" spans="1:4" ht="12.75">
      <c r="A339" s="13"/>
      <c r="C339" s="14"/>
      <c r="D339" s="18"/>
    </row>
    <row r="340" spans="1:4" ht="12.75">
      <c r="A340" s="13"/>
      <c r="C340" s="14"/>
      <c r="D340" s="18"/>
    </row>
    <row r="341" spans="1:4" ht="12.75">
      <c r="A341" s="13"/>
      <c r="C341" s="14"/>
      <c r="D341" s="18"/>
    </row>
    <row r="342" spans="1:4" ht="12.75">
      <c r="A342" s="13"/>
      <c r="C342" s="14"/>
      <c r="D342" s="18"/>
    </row>
    <row r="343" spans="1:4" ht="12.75">
      <c r="A343" s="13"/>
      <c r="C343" s="14"/>
      <c r="D343" s="18"/>
    </row>
    <row r="344" spans="1:4" ht="12.75">
      <c r="A344" s="13"/>
      <c r="C344" s="14"/>
      <c r="D344" s="18"/>
    </row>
    <row r="345" spans="1:4" ht="12.75">
      <c r="A345" s="13"/>
      <c r="C345" s="14"/>
      <c r="D345" s="18"/>
    </row>
    <row r="346" spans="1:4" ht="12.75">
      <c r="A346" s="13"/>
      <c r="C346" s="14"/>
      <c r="D346" s="18"/>
    </row>
    <row r="347" spans="1:4" ht="12.75">
      <c r="A347" s="13"/>
      <c r="C347" s="14"/>
      <c r="D347" s="18"/>
    </row>
    <row r="348" spans="1:4" ht="12.75">
      <c r="A348" s="13"/>
      <c r="C348" s="14"/>
      <c r="D348" s="18"/>
    </row>
    <row r="349" spans="1:4" ht="12.75">
      <c r="A349" s="13"/>
      <c r="C349" s="14"/>
      <c r="D349" s="18"/>
    </row>
    <row r="350" spans="1:4" ht="12.75">
      <c r="A350" s="13"/>
      <c r="C350" s="14"/>
      <c r="D350" s="18"/>
    </row>
    <row r="351" spans="1:4" ht="12.75">
      <c r="A351" s="13"/>
      <c r="C351" s="14"/>
      <c r="D351" s="18"/>
    </row>
    <row r="352" spans="1:4" ht="12.75">
      <c r="A352" s="13"/>
      <c r="C352" s="14"/>
      <c r="D352" s="18"/>
    </row>
    <row r="353" spans="1:4" ht="12.75">
      <c r="A353" s="13"/>
      <c r="C353" s="14"/>
      <c r="D353" s="18"/>
    </row>
    <row r="354" spans="1:4" ht="12.75">
      <c r="A354" s="13"/>
      <c r="C354" s="14"/>
      <c r="D354" s="18"/>
    </row>
    <row r="355" spans="1:4" ht="12.75">
      <c r="A355" s="13"/>
      <c r="C355" s="14"/>
      <c r="D355" s="18"/>
    </row>
    <row r="356" spans="1:4" ht="12.75">
      <c r="A356" s="13"/>
      <c r="C356" s="14"/>
      <c r="D356" s="18"/>
    </row>
    <row r="357" spans="1:4" ht="12.75">
      <c r="A357" s="13"/>
      <c r="C357" s="14"/>
      <c r="D357" s="18"/>
    </row>
    <row r="358" spans="1:4" ht="12.75">
      <c r="A358" s="13"/>
      <c r="C358" s="14"/>
      <c r="D358" s="18"/>
    </row>
    <row r="359" spans="1:4" ht="12.75">
      <c r="A359" s="13"/>
      <c r="C359" s="14"/>
      <c r="D359" s="18"/>
    </row>
    <row r="360" spans="1:4" ht="12.75">
      <c r="A360" s="13"/>
      <c r="C360" s="14"/>
      <c r="D360" s="18"/>
    </row>
    <row r="361" spans="1:4" ht="12.75">
      <c r="A361" s="13"/>
      <c r="C361" s="14"/>
      <c r="D361" s="18"/>
    </row>
    <row r="362" spans="1:4" ht="12.75">
      <c r="A362" s="13"/>
      <c r="C362" s="14"/>
      <c r="D362" s="18"/>
    </row>
    <row r="363" spans="1:4" ht="12.75">
      <c r="A363" s="13"/>
      <c r="C363" s="14"/>
      <c r="D363" s="18"/>
    </row>
    <row r="364" spans="1:4" ht="12.75">
      <c r="A364" s="13"/>
      <c r="C364" s="14"/>
      <c r="D364" s="18"/>
    </row>
    <row r="365" spans="1:4" ht="12.75">
      <c r="A365" s="13"/>
      <c r="C365" s="14"/>
      <c r="D365" s="18"/>
    </row>
    <row r="366" spans="1:4" ht="12.75">
      <c r="A366" s="13"/>
      <c r="C366" s="14"/>
      <c r="D366" s="18"/>
    </row>
    <row r="367" spans="1:4" ht="12.75">
      <c r="A367" s="13"/>
      <c r="C367" s="14"/>
      <c r="D367" s="18"/>
    </row>
    <row r="368" spans="1:4" ht="12.75">
      <c r="A368" s="13"/>
      <c r="C368" s="14"/>
      <c r="D368" s="18"/>
    </row>
    <row r="369" spans="1:4" ht="12.75">
      <c r="A369" s="13"/>
      <c r="C369" s="14"/>
      <c r="D369" s="18"/>
    </row>
    <row r="370" spans="1:4" ht="12.75">
      <c r="A370" s="13"/>
      <c r="C370" s="14"/>
      <c r="D370" s="18"/>
    </row>
    <row r="371" spans="1:4" ht="12.75">
      <c r="A371" s="13"/>
      <c r="C371" s="14"/>
      <c r="D371" s="18"/>
    </row>
    <row r="372" spans="1:4" ht="12.75">
      <c r="A372" s="13"/>
      <c r="C372" s="14"/>
      <c r="D372" s="18"/>
    </row>
    <row r="373" spans="1:4" ht="12.75">
      <c r="A373" s="13"/>
      <c r="C373" s="14"/>
      <c r="D373" s="18"/>
    </row>
    <row r="374" spans="1:4" ht="12.75">
      <c r="A374" s="13"/>
      <c r="C374" s="14"/>
      <c r="D374" s="18"/>
    </row>
    <row r="375" spans="1:4" ht="12.75">
      <c r="A375" s="13"/>
      <c r="C375" s="14"/>
      <c r="D375" s="18"/>
    </row>
    <row r="376" spans="1:4" ht="12.75">
      <c r="A376" s="13"/>
      <c r="C376" s="14"/>
      <c r="D376" s="18"/>
    </row>
    <row r="377" spans="1:4" ht="12.75">
      <c r="A377" s="13"/>
      <c r="C377" s="14"/>
      <c r="D377" s="18"/>
    </row>
    <row r="378" spans="1:4" ht="12.75">
      <c r="A378" s="13"/>
      <c r="C378" s="14"/>
      <c r="D378" s="18"/>
    </row>
    <row r="379" spans="1:4" ht="12.75">
      <c r="A379" s="13"/>
      <c r="C379" s="14"/>
      <c r="D379" s="18"/>
    </row>
    <row r="380" spans="1:4" ht="12.75">
      <c r="A380" s="13"/>
      <c r="C380" s="14"/>
      <c r="D380" s="18"/>
    </row>
    <row r="381" spans="1:4" ht="12.75">
      <c r="A381" s="13"/>
      <c r="C381" s="14"/>
      <c r="D381" s="18"/>
    </row>
    <row r="382" spans="1:4" ht="12.75">
      <c r="A382" s="13"/>
      <c r="C382" s="14"/>
      <c r="D382" s="18"/>
    </row>
    <row r="383" spans="1:4" ht="12.75">
      <c r="A383" s="13"/>
      <c r="C383" s="14"/>
      <c r="D383" s="18"/>
    </row>
    <row r="384" spans="1:4" ht="12.75">
      <c r="A384" s="13"/>
      <c r="C384" s="14"/>
      <c r="D384" s="18"/>
    </row>
    <row r="385" spans="1:4" ht="12.75">
      <c r="A385" s="13"/>
      <c r="C385" s="14"/>
      <c r="D385" s="18"/>
    </row>
    <row r="386" spans="1:4" ht="12.75">
      <c r="A386" s="13"/>
      <c r="C386" s="14"/>
      <c r="D386" s="18"/>
    </row>
    <row r="387" spans="1:4" ht="12.75">
      <c r="A387" s="13"/>
      <c r="C387" s="14"/>
      <c r="D387" s="18"/>
    </row>
    <row r="388" spans="1:4" ht="12.75">
      <c r="A388" s="13"/>
      <c r="C388" s="14"/>
      <c r="D388" s="18"/>
    </row>
    <row r="389" spans="1:4" ht="12.75">
      <c r="A389" s="13"/>
      <c r="C389" s="14"/>
      <c r="D389" s="18"/>
    </row>
    <row r="390" spans="1:4" ht="12.75">
      <c r="A390" s="13"/>
      <c r="C390" s="14"/>
      <c r="D390" s="18"/>
    </row>
    <row r="391" spans="1:4" ht="12.75">
      <c r="A391" s="13"/>
      <c r="C391" s="14"/>
      <c r="D391" s="18"/>
    </row>
    <row r="392" spans="1:4" ht="12.75">
      <c r="A392" s="13"/>
      <c r="C392" s="14"/>
      <c r="D392" s="18"/>
    </row>
    <row r="393" spans="1:4" ht="12.75">
      <c r="A393" s="13"/>
      <c r="C393" s="14"/>
      <c r="D393" s="18"/>
    </row>
    <row r="394" spans="1:4" ht="12.75">
      <c r="A394" s="13"/>
      <c r="C394" s="14"/>
      <c r="D394" s="18"/>
    </row>
    <row r="395" spans="1:4" ht="12.75">
      <c r="A395" s="13"/>
      <c r="C395" s="14"/>
      <c r="D395" s="18"/>
    </row>
    <row r="396" spans="1:4" ht="12.75">
      <c r="A396" s="13"/>
      <c r="C396" s="14"/>
      <c r="D396" s="18"/>
    </row>
    <row r="397" spans="1:4" ht="12.75">
      <c r="A397" s="13"/>
      <c r="C397" s="14"/>
      <c r="D397" s="18"/>
    </row>
    <row r="398" spans="1:4" ht="12.75">
      <c r="A398" s="13"/>
      <c r="C398" s="14"/>
      <c r="D398" s="18"/>
    </row>
    <row r="399" spans="1:4" ht="12.75">
      <c r="A399" s="13"/>
      <c r="C399" s="14"/>
      <c r="D399" s="18"/>
    </row>
    <row r="400" spans="1:4" ht="12.75">
      <c r="A400" s="13"/>
      <c r="C400" s="14"/>
      <c r="D400" s="18"/>
    </row>
    <row r="401" spans="1:4" ht="12.75">
      <c r="A401" s="13"/>
      <c r="C401" s="14"/>
      <c r="D401" s="18"/>
    </row>
    <row r="402" spans="1:4" ht="12.75">
      <c r="A402" s="13"/>
      <c r="C402" s="14"/>
      <c r="D402" s="18"/>
    </row>
    <row r="403" spans="1:4" ht="12.75">
      <c r="A403" s="13"/>
      <c r="C403" s="14"/>
      <c r="D403" s="18"/>
    </row>
    <row r="404" spans="1:4" ht="12.75">
      <c r="A404" s="13"/>
      <c r="C404" s="14"/>
      <c r="D404" s="18"/>
    </row>
    <row r="405" spans="1:4" ht="12.75">
      <c r="A405" s="13"/>
      <c r="C405" s="14"/>
      <c r="D405" s="18"/>
    </row>
    <row r="406" spans="1:4" ht="12.75">
      <c r="A406" s="13"/>
      <c r="C406" s="14"/>
      <c r="D406" s="18"/>
    </row>
    <row r="407" spans="1:4" ht="12.75">
      <c r="A407" s="13"/>
      <c r="C407" s="14"/>
      <c r="D407" s="18"/>
    </row>
    <row r="408" spans="1:4" ht="12.75">
      <c r="A408" s="13"/>
      <c r="C408" s="14"/>
      <c r="D408" s="18"/>
    </row>
    <row r="409" spans="1:4" ht="12.75">
      <c r="A409" s="13"/>
      <c r="C409" s="14"/>
      <c r="D409" s="18"/>
    </row>
    <row r="410" spans="1:4" ht="12.75">
      <c r="A410" s="13"/>
      <c r="C410" s="14"/>
      <c r="D410" s="18"/>
    </row>
    <row r="411" spans="1:4" ht="12.75">
      <c r="A411" s="13"/>
      <c r="C411" s="14"/>
      <c r="D411" s="18"/>
    </row>
    <row r="412" spans="1:4" ht="12.75">
      <c r="A412" s="13"/>
      <c r="C412" s="14"/>
      <c r="D412" s="18"/>
    </row>
    <row r="413" spans="1:4" ht="12.75">
      <c r="A413" s="13"/>
      <c r="C413" s="14"/>
      <c r="D413" s="18"/>
    </row>
    <row r="414" spans="1:4" ht="12.75">
      <c r="A414" s="13"/>
      <c r="C414" s="14"/>
      <c r="D414" s="18"/>
    </row>
    <row r="415" spans="1:4" ht="12.75">
      <c r="A415" s="13"/>
      <c r="C415" s="14"/>
      <c r="D415" s="18"/>
    </row>
    <row r="416" spans="1:4" ht="12.75">
      <c r="A416" s="13"/>
      <c r="C416" s="14"/>
      <c r="D416" s="18"/>
    </row>
    <row r="417" spans="1:4" ht="12.75">
      <c r="A417" s="13"/>
      <c r="C417" s="14"/>
      <c r="D417" s="18"/>
    </row>
    <row r="418" spans="1:4" ht="12.75">
      <c r="A418" s="13"/>
      <c r="C418" s="14"/>
      <c r="D418" s="18"/>
    </row>
    <row r="419" spans="1:4" ht="12.75">
      <c r="A419" s="13"/>
      <c r="C419" s="14"/>
      <c r="D419" s="18"/>
    </row>
    <row r="420" spans="1:4" ht="12.75">
      <c r="A420" s="13"/>
      <c r="C420" s="14"/>
      <c r="D420" s="18"/>
    </row>
    <row r="421" spans="1:4" ht="12.75">
      <c r="A421" s="13"/>
      <c r="C421" s="14"/>
      <c r="D421" s="18"/>
    </row>
    <row r="422" spans="1:4" ht="12.75">
      <c r="A422" s="13"/>
      <c r="C422" s="14"/>
      <c r="D422" s="18"/>
    </row>
    <row r="423" spans="1:4" ht="12.75">
      <c r="A423" s="13"/>
      <c r="C423" s="14"/>
      <c r="D423" s="18"/>
    </row>
    <row r="424" spans="1:4" ht="12.75">
      <c r="A424" s="13"/>
      <c r="C424" s="14"/>
      <c r="D424" s="18"/>
    </row>
    <row r="425" spans="1:4" ht="12.75">
      <c r="A425" s="13"/>
      <c r="C425" s="14"/>
      <c r="D425" s="18"/>
    </row>
    <row r="426" spans="1:4" ht="12.75">
      <c r="A426" s="13"/>
      <c r="C426" s="14"/>
      <c r="D426" s="18"/>
    </row>
    <row r="427" spans="1:4" ht="12.75">
      <c r="A427" s="13"/>
      <c r="C427" s="14"/>
      <c r="D427" s="18"/>
    </row>
    <row r="428" spans="1:4" ht="12.75">
      <c r="A428" s="13"/>
      <c r="C428" s="14"/>
      <c r="D428" s="18"/>
    </row>
    <row r="429" spans="1:4" ht="12.75">
      <c r="A429" s="13"/>
      <c r="C429" s="14"/>
      <c r="D429" s="18"/>
    </row>
    <row r="430" spans="1:4" ht="12.75">
      <c r="A430" s="13"/>
      <c r="C430" s="14"/>
      <c r="D430" s="18"/>
    </row>
    <row r="431" spans="1:4" ht="12.75">
      <c r="A431" s="13"/>
      <c r="C431" s="14"/>
      <c r="D431" s="18"/>
    </row>
    <row r="432" spans="1:4" ht="12.75">
      <c r="A432" s="13"/>
      <c r="C432" s="14"/>
      <c r="D432" s="18"/>
    </row>
    <row r="433" spans="1:4" ht="12.75">
      <c r="A433" s="13"/>
      <c r="C433" s="14"/>
      <c r="D433" s="18"/>
    </row>
    <row r="434" spans="1:4" ht="12.75">
      <c r="A434" s="13"/>
      <c r="C434" s="14"/>
      <c r="D434" s="18"/>
    </row>
    <row r="435" spans="1:4" ht="12.75">
      <c r="A435" s="13"/>
      <c r="C435" s="14"/>
      <c r="D435" s="18"/>
    </row>
    <row r="436" spans="1:4" ht="12.75">
      <c r="A436" s="13"/>
      <c r="C436" s="14"/>
      <c r="D436" s="18"/>
    </row>
    <row r="437" spans="1:4" ht="12.75">
      <c r="A437" s="13"/>
      <c r="C437" s="14"/>
      <c r="D437" s="18"/>
    </row>
    <row r="438" spans="1:4" ht="12.75">
      <c r="A438" s="13"/>
      <c r="C438" s="14"/>
      <c r="D438" s="18"/>
    </row>
    <row r="439" spans="1:4" ht="12.75">
      <c r="A439" s="13"/>
      <c r="C439" s="14"/>
      <c r="D439" s="18"/>
    </row>
    <row r="440" spans="1:4" ht="12.75">
      <c r="A440" s="13"/>
      <c r="C440" s="14"/>
      <c r="D440" s="18"/>
    </row>
    <row r="441" spans="1:4" ht="12.75">
      <c r="A441" s="13"/>
      <c r="C441" s="14"/>
      <c r="D441" s="18"/>
    </row>
    <row r="442" spans="1:4" ht="12.75">
      <c r="A442" s="13"/>
      <c r="C442" s="14"/>
      <c r="D442" s="18"/>
    </row>
    <row r="443" spans="1:4" ht="12.75">
      <c r="A443" s="13"/>
      <c r="C443" s="14"/>
      <c r="D443" s="18"/>
    </row>
    <row r="444" spans="1:4" ht="12.75">
      <c r="A444" s="13"/>
      <c r="C444" s="14"/>
      <c r="D444" s="18"/>
    </row>
    <row r="445" spans="1:4" ht="12.75">
      <c r="A445" s="13"/>
      <c r="C445" s="14"/>
      <c r="D445" s="18"/>
    </row>
    <row r="446" spans="1:4" ht="12.75">
      <c r="A446" s="13"/>
      <c r="C446" s="14"/>
      <c r="D446" s="18"/>
    </row>
    <row r="447" spans="1:4" ht="12.75">
      <c r="A447" s="13"/>
      <c r="C447" s="14"/>
      <c r="D447" s="18"/>
    </row>
    <row r="448" spans="1:4" ht="12.75">
      <c r="A448" s="13"/>
      <c r="C448" s="14"/>
      <c r="D448" s="18"/>
    </row>
    <row r="449" spans="1:4" ht="12.75">
      <c r="A449" s="13"/>
      <c r="C449" s="14"/>
      <c r="D449" s="18"/>
    </row>
    <row r="450" spans="1:4" ht="12.75">
      <c r="A450" s="13"/>
      <c r="C450" s="14"/>
      <c r="D450" s="18"/>
    </row>
    <row r="451" spans="1:4" ht="12.75">
      <c r="A451" s="13"/>
      <c r="C451" s="14"/>
      <c r="D451" s="18"/>
    </row>
    <row r="452" spans="1:4" ht="12.75">
      <c r="A452" s="13"/>
      <c r="C452" s="14"/>
      <c r="D452" s="18"/>
    </row>
    <row r="453" spans="1:4" ht="12.75">
      <c r="A453" s="13"/>
      <c r="C453" s="14"/>
      <c r="D453" s="18"/>
    </row>
    <row r="454" spans="1:4" ht="12.75">
      <c r="A454" s="13"/>
      <c r="C454" s="14"/>
      <c r="D454" s="18"/>
    </row>
    <row r="455" spans="1:4" ht="12.75">
      <c r="A455" s="13"/>
      <c r="C455" s="14"/>
      <c r="D455" s="18"/>
    </row>
    <row r="456" spans="1:4" ht="12.75">
      <c r="A456" s="13"/>
      <c r="C456" s="14"/>
      <c r="D456" s="18"/>
    </row>
    <row r="457" spans="1:4" ht="12.75">
      <c r="A457" s="13"/>
      <c r="C457" s="14"/>
      <c r="D457" s="18"/>
    </row>
    <row r="458" spans="1:4" ht="12.75">
      <c r="A458" s="13"/>
      <c r="C458" s="14"/>
      <c r="D458" s="18"/>
    </row>
    <row r="459" spans="1:4" ht="12.75">
      <c r="A459" s="13"/>
      <c r="C459" s="14"/>
      <c r="D459" s="18"/>
    </row>
    <row r="460" spans="1:4" ht="12.75">
      <c r="A460" s="13"/>
      <c r="C460" s="14"/>
      <c r="D460" s="18"/>
    </row>
    <row r="461" spans="1:4" ht="12.75">
      <c r="A461" s="13"/>
      <c r="C461" s="14"/>
      <c r="D461" s="18"/>
    </row>
    <row r="462" spans="1:4" ht="12.75">
      <c r="A462" s="13"/>
      <c r="C462" s="14"/>
      <c r="D462" s="18"/>
    </row>
    <row r="463" spans="1:4" ht="12.75">
      <c r="A463" s="13"/>
      <c r="C463" s="14"/>
      <c r="D463" s="18"/>
    </row>
    <row r="464" spans="1:4" ht="12.75">
      <c r="A464" s="13"/>
      <c r="C464" s="14"/>
      <c r="D464" s="18"/>
    </row>
    <row r="465" spans="1:4" ht="12.75">
      <c r="A465" s="13"/>
      <c r="C465" s="14"/>
      <c r="D465" s="18"/>
    </row>
    <row r="466" spans="1:4" ht="12.75">
      <c r="A466" s="13"/>
      <c r="C466" s="14"/>
      <c r="D466" s="18"/>
    </row>
    <row r="467" spans="1:4" ht="12.75">
      <c r="A467" s="13"/>
      <c r="C467" s="14"/>
      <c r="D467" s="18"/>
    </row>
    <row r="468" spans="1:4" ht="12.75">
      <c r="A468" s="13"/>
      <c r="C468" s="14"/>
      <c r="D468" s="18"/>
    </row>
    <row r="469" spans="1:4" ht="12.75">
      <c r="A469" s="13"/>
      <c r="C469" s="14"/>
      <c r="D469" s="18"/>
    </row>
    <row r="470" spans="1:4" ht="12.75">
      <c r="A470" s="13"/>
      <c r="C470" s="14"/>
      <c r="D470" s="18"/>
    </row>
    <row r="471" spans="1:4" ht="12.75">
      <c r="A471" s="13"/>
      <c r="C471" s="14"/>
      <c r="D471" s="18"/>
    </row>
    <row r="472" spans="1:4" ht="12.75">
      <c r="A472" s="13"/>
      <c r="C472" s="14"/>
      <c r="D472" s="18"/>
    </row>
    <row r="473" spans="1:4" ht="12.75">
      <c r="A473" s="13"/>
      <c r="C473" s="14"/>
      <c r="D473" s="18"/>
    </row>
    <row r="474" spans="1:4" ht="12.75">
      <c r="A474" s="13"/>
      <c r="C474" s="14"/>
      <c r="D474" s="18"/>
    </row>
    <row r="475" spans="1:4" ht="12.75">
      <c r="A475" s="13"/>
      <c r="C475" s="14"/>
      <c r="D475" s="18"/>
    </row>
    <row r="476" spans="1:4" ht="12.75">
      <c r="A476" s="13"/>
      <c r="C476" s="14"/>
      <c r="D476" s="18"/>
    </row>
    <row r="477" spans="1:4" ht="12.75">
      <c r="A477" s="13"/>
      <c r="C477" s="14"/>
      <c r="D477" s="18"/>
    </row>
    <row r="478" spans="1:4" ht="12.75">
      <c r="A478" s="13"/>
      <c r="C478" s="14"/>
      <c r="D478" s="18"/>
    </row>
    <row r="479" spans="1:4" ht="12.75">
      <c r="A479" s="13"/>
      <c r="C479" s="14"/>
      <c r="D479" s="18"/>
    </row>
    <row r="480" spans="1:4" ht="12.75">
      <c r="A480" s="13"/>
      <c r="C480" s="14"/>
      <c r="D480" s="18"/>
    </row>
    <row r="481" spans="1:4" ht="12.75">
      <c r="A481" s="13"/>
      <c r="C481" s="14"/>
      <c r="D481" s="18"/>
    </row>
    <row r="482" spans="1:4" ht="12.75">
      <c r="A482" s="13"/>
      <c r="C482" s="14"/>
      <c r="D482" s="18"/>
    </row>
    <row r="483" spans="1:4" ht="12.75">
      <c r="A483" s="13"/>
      <c r="C483" s="14"/>
      <c r="D483" s="18"/>
    </row>
    <row r="484" spans="1:4" ht="12.75">
      <c r="A484" s="13"/>
      <c r="C484" s="14"/>
      <c r="D484" s="18"/>
    </row>
    <row r="485" spans="1:4" ht="12.75">
      <c r="A485" s="13"/>
      <c r="C485" s="14"/>
      <c r="D485" s="18"/>
    </row>
    <row r="486" spans="1:4" ht="12.75">
      <c r="A486" s="13"/>
      <c r="C486" s="14"/>
      <c r="D486" s="18"/>
    </row>
    <row r="487" spans="1:4" ht="12.75">
      <c r="A487" s="13"/>
      <c r="C487" s="14"/>
      <c r="D487" s="18"/>
    </row>
    <row r="488" spans="1:4" ht="12.75">
      <c r="A488" s="13"/>
      <c r="C488" s="14"/>
      <c r="D488" s="18"/>
    </row>
    <row r="489" spans="1:4" ht="12.75">
      <c r="A489" s="13"/>
      <c r="C489" s="14"/>
      <c r="D489" s="18"/>
    </row>
    <row r="490" spans="1:4" ht="12.75">
      <c r="A490" s="13"/>
      <c r="C490" s="14"/>
      <c r="D490" s="18"/>
    </row>
    <row r="491" spans="1:4" ht="12.75">
      <c r="A491" s="13"/>
      <c r="C491" s="14"/>
      <c r="D491" s="18"/>
    </row>
    <row r="492" spans="1:4" ht="12.75">
      <c r="A492" s="13"/>
      <c r="C492" s="14"/>
      <c r="D492" s="18"/>
    </row>
    <row r="493" spans="1:4" ht="12.75">
      <c r="A493" s="13"/>
      <c r="C493" s="14"/>
      <c r="D493" s="18"/>
    </row>
    <row r="494" spans="1:4" ht="12.75">
      <c r="A494" s="13"/>
      <c r="C494" s="14"/>
      <c r="D494" s="18"/>
    </row>
    <row r="495" spans="1:4" ht="12.75">
      <c r="A495" s="13"/>
      <c r="C495" s="14"/>
      <c r="D495" s="18"/>
    </row>
    <row r="496" spans="1:4" ht="12.75">
      <c r="A496" s="13"/>
      <c r="C496" s="14"/>
      <c r="D496" s="18"/>
    </row>
    <row r="497" spans="1:4" ht="12.75">
      <c r="A497" s="13"/>
      <c r="C497" s="14"/>
      <c r="D497" s="18"/>
    </row>
    <row r="498" spans="1:4" ht="12.75">
      <c r="A498" s="13"/>
      <c r="C498" s="14"/>
      <c r="D498" s="18"/>
    </row>
    <row r="499" spans="1:4" ht="12.75">
      <c r="A499" s="13"/>
      <c r="C499" s="14"/>
      <c r="D499" s="18"/>
    </row>
    <row r="500" spans="1:4" ht="12.75">
      <c r="A500" s="13"/>
      <c r="C500" s="14"/>
      <c r="D500" s="18"/>
    </row>
    <row r="501" spans="1:4" ht="12.75">
      <c r="A501" s="13"/>
      <c r="C501" s="14"/>
      <c r="D501" s="18"/>
    </row>
    <row r="502" spans="1:4" ht="12.75">
      <c r="A502" s="13"/>
      <c r="C502" s="14"/>
      <c r="D502" s="18"/>
    </row>
    <row r="503" spans="1:4" ht="12.75">
      <c r="A503" s="13"/>
      <c r="C503" s="14"/>
      <c r="D503" s="18"/>
    </row>
    <row r="504" spans="1:4" ht="12.75">
      <c r="A504" s="13"/>
      <c r="C504" s="14"/>
      <c r="D504" s="18"/>
    </row>
    <row r="505" spans="1:4" ht="12.75">
      <c r="A505" s="13"/>
      <c r="C505" s="14"/>
      <c r="D505" s="18"/>
    </row>
    <row r="506" spans="1:4" ht="12.75">
      <c r="A506" s="13"/>
      <c r="C506" s="14"/>
      <c r="D506" s="18"/>
    </row>
    <row r="507" spans="1:4" ht="12.75">
      <c r="A507" s="13"/>
      <c r="C507" s="14"/>
      <c r="D507" s="18"/>
    </row>
    <row r="508" spans="1:4" ht="12.75">
      <c r="A508" s="13"/>
      <c r="C508" s="14"/>
      <c r="D508" s="18"/>
    </row>
    <row r="509" spans="1:4" ht="12.75">
      <c r="A509" s="13"/>
      <c r="C509" s="14"/>
      <c r="D509" s="18"/>
    </row>
    <row r="510" spans="1:4" ht="12.75">
      <c r="A510" s="13"/>
      <c r="C510" s="14"/>
      <c r="D510" s="18"/>
    </row>
    <row r="511" spans="1:4" ht="12.75">
      <c r="A511" s="13"/>
      <c r="C511" s="14"/>
      <c r="D511" s="18"/>
    </row>
    <row r="512" spans="1:4" ht="12.75">
      <c r="A512" s="13"/>
      <c r="C512" s="14"/>
      <c r="D512" s="18"/>
    </row>
    <row r="513" spans="1:4" ht="12.75">
      <c r="A513" s="13"/>
      <c r="C513" s="14"/>
      <c r="D513" s="18"/>
    </row>
    <row r="514" spans="1:4" ht="12.75">
      <c r="A514" s="13"/>
      <c r="C514" s="14"/>
      <c r="D514" s="18"/>
    </row>
    <row r="515" spans="1:4" ht="12.75">
      <c r="A515" s="13"/>
      <c r="C515" s="14"/>
      <c r="D515" s="18"/>
    </row>
    <row r="516" spans="1:4" ht="12.75">
      <c r="A516" s="13"/>
      <c r="C516" s="14"/>
      <c r="D516" s="18"/>
    </row>
    <row r="517" spans="1:4" ht="12.75">
      <c r="A517" s="13"/>
      <c r="C517" s="14"/>
      <c r="D517" s="18"/>
    </row>
    <row r="518" spans="1:4" ht="12.75">
      <c r="A518" s="13"/>
      <c r="C518" s="14"/>
      <c r="D518" s="18"/>
    </row>
    <row r="519" spans="1:4" ht="12.75">
      <c r="A519" s="13"/>
      <c r="C519" s="14"/>
      <c r="D519" s="18"/>
    </row>
    <row r="520" spans="1:4" ht="12.75">
      <c r="A520" s="13"/>
      <c r="C520" s="14"/>
      <c r="D520" s="18"/>
    </row>
    <row r="521" spans="1:4" ht="12.75">
      <c r="A521" s="13"/>
      <c r="C521" s="14"/>
      <c r="D521" s="18"/>
    </row>
    <row r="522" spans="1:4" ht="12.75">
      <c r="A522" s="13"/>
      <c r="C522" s="14"/>
      <c r="D522" s="18"/>
    </row>
    <row r="523" spans="1:4" ht="12.75">
      <c r="A523" s="13"/>
      <c r="C523" s="14"/>
      <c r="D523" s="18"/>
    </row>
    <row r="524" spans="1:4" ht="12.75">
      <c r="A524" s="13"/>
      <c r="C524" s="14"/>
      <c r="D524" s="18"/>
    </row>
    <row r="525" spans="1:4" ht="12.75">
      <c r="A525" s="13"/>
      <c r="C525" s="14"/>
      <c r="D525" s="18"/>
    </row>
    <row r="526" spans="1:4" ht="12.75">
      <c r="A526" s="13"/>
      <c r="C526" s="14"/>
      <c r="D526" s="18"/>
    </row>
    <row r="527" spans="1:4" ht="12.75">
      <c r="A527" s="13"/>
      <c r="C527" s="14"/>
      <c r="D527" s="18"/>
    </row>
    <row r="528" spans="1:4" ht="12.75">
      <c r="A528" s="13"/>
      <c r="C528" s="14"/>
      <c r="D528" s="18"/>
    </row>
    <row r="529" spans="1:4" ht="12.75">
      <c r="A529" s="13"/>
      <c r="C529" s="14"/>
      <c r="D529" s="18"/>
    </row>
    <row r="530" spans="1:4" ht="12.75">
      <c r="A530" s="13"/>
      <c r="C530" s="14"/>
      <c r="D530" s="18"/>
    </row>
    <row r="531" spans="1:4" ht="12.75">
      <c r="A531" s="13"/>
      <c r="C531" s="14"/>
      <c r="D531" s="18"/>
    </row>
    <row r="532" spans="1:4" ht="12.75">
      <c r="A532" s="13"/>
      <c r="C532" s="14"/>
      <c r="D532" s="18"/>
    </row>
    <row r="533" spans="1:4" ht="12.75">
      <c r="A533" s="13"/>
      <c r="C533" s="14"/>
      <c r="D533" s="18"/>
    </row>
    <row r="534" spans="1:4" ht="12.75">
      <c r="A534" s="13"/>
      <c r="C534" s="14"/>
      <c r="D534" s="18"/>
    </row>
    <row r="535" spans="1:4" ht="12.75">
      <c r="A535" s="13"/>
      <c r="C535" s="14"/>
      <c r="D535" s="18"/>
    </row>
    <row r="536" spans="1:4" ht="12.75">
      <c r="A536" s="13"/>
      <c r="C536" s="14"/>
      <c r="D536" s="18"/>
    </row>
    <row r="537" spans="1:4" ht="12.75">
      <c r="A537" s="13"/>
      <c r="C537" s="14"/>
      <c r="D537" s="18"/>
    </row>
    <row r="538" spans="1:4" ht="12.75">
      <c r="A538" s="13"/>
      <c r="C538" s="14"/>
      <c r="D538" s="18"/>
    </row>
    <row r="539" spans="1:4" ht="12.75">
      <c r="A539" s="13"/>
      <c r="C539" s="14"/>
      <c r="D539" s="18"/>
    </row>
    <row r="540" spans="1:4" ht="12.75">
      <c r="A540" s="13"/>
      <c r="C540" s="14"/>
      <c r="D540" s="18"/>
    </row>
    <row r="541" spans="1:4" ht="12.75">
      <c r="A541" s="13"/>
      <c r="C541" s="14"/>
      <c r="D541" s="18"/>
    </row>
    <row r="542" spans="1:4" ht="12.75">
      <c r="A542" s="13"/>
      <c r="C542" s="14"/>
      <c r="D542" s="18"/>
    </row>
    <row r="543" spans="1:4" ht="12.75">
      <c r="A543" s="13"/>
      <c r="C543" s="14"/>
      <c r="D543" s="18"/>
    </row>
    <row r="544" spans="1:4" ht="12.75">
      <c r="A544" s="13"/>
      <c r="C544" s="14"/>
      <c r="D544" s="18"/>
    </row>
    <row r="545" spans="1:4" ht="12.75">
      <c r="A545" s="13"/>
      <c r="C545" s="14"/>
      <c r="D545" s="18"/>
    </row>
    <row r="546" spans="1:4" ht="12.75">
      <c r="A546" s="13"/>
      <c r="C546" s="14"/>
      <c r="D546" s="18"/>
    </row>
    <row r="547" spans="1:4" ht="12.75">
      <c r="A547" s="13"/>
      <c r="C547" s="14"/>
      <c r="D547" s="18"/>
    </row>
    <row r="548" spans="1:4" ht="12.75">
      <c r="A548" s="13"/>
      <c r="C548" s="14"/>
      <c r="D548" s="18"/>
    </row>
    <row r="549" spans="1:4" ht="12.75">
      <c r="A549" s="13"/>
      <c r="C549" s="14"/>
      <c r="D549" s="18"/>
    </row>
    <row r="550" spans="1:4" ht="12.75">
      <c r="A550" s="13"/>
      <c r="C550" s="14"/>
      <c r="D550" s="18"/>
    </row>
    <row r="551" spans="1:4" ht="12.75">
      <c r="A551" s="13"/>
      <c r="C551" s="14"/>
      <c r="D551" s="18"/>
    </row>
    <row r="552" spans="1:4" ht="12.75">
      <c r="A552" s="13"/>
      <c r="C552" s="14"/>
      <c r="D552" s="18"/>
    </row>
    <row r="553" spans="1:4" ht="12.75">
      <c r="A553" s="13"/>
      <c r="C553" s="14"/>
      <c r="D553" s="18"/>
    </row>
    <row r="554" spans="1:4" ht="12.75">
      <c r="A554" s="13"/>
      <c r="C554" s="14"/>
      <c r="D554" s="18"/>
    </row>
    <row r="555" spans="1:4" ht="12.75">
      <c r="A555" s="13"/>
      <c r="C555" s="14"/>
      <c r="D555" s="18"/>
    </row>
    <row r="556" spans="1:4" ht="12.75">
      <c r="A556" s="13"/>
      <c r="C556" s="14"/>
      <c r="D556" s="18"/>
    </row>
    <row r="557" spans="1:4" ht="12.75">
      <c r="A557" s="13"/>
      <c r="C557" s="14"/>
      <c r="D557" s="18"/>
    </row>
    <row r="558" spans="1:4" ht="12.75">
      <c r="A558" s="13"/>
      <c r="C558" s="14"/>
      <c r="D558" s="18"/>
    </row>
    <row r="559" spans="1:4" ht="12.75">
      <c r="A559" s="13"/>
      <c r="C559" s="14"/>
      <c r="D559" s="18"/>
    </row>
    <row r="560" spans="1:4" ht="12.75">
      <c r="A560" s="13"/>
      <c r="C560" s="14"/>
      <c r="D560" s="18"/>
    </row>
    <row r="561" spans="1:4" ht="12.75">
      <c r="A561" s="13"/>
      <c r="C561" s="14"/>
      <c r="D561" s="18"/>
    </row>
    <row r="562" spans="1:4" ht="12.75">
      <c r="A562" s="13"/>
      <c r="C562" s="14"/>
      <c r="D562" s="18"/>
    </row>
    <row r="563" spans="1:4" ht="12.75">
      <c r="A563" s="13"/>
      <c r="C563" s="14"/>
      <c r="D563" s="18"/>
    </row>
    <row r="564" spans="1:4" ht="12.75">
      <c r="A564" s="13"/>
      <c r="C564" s="14"/>
      <c r="D564" s="18"/>
    </row>
    <row r="565" spans="1:4" ht="12.75">
      <c r="A565" s="13"/>
      <c r="C565" s="14"/>
      <c r="D565" s="18"/>
    </row>
    <row r="566" spans="1:4" ht="12.75">
      <c r="A566" s="13"/>
      <c r="C566" s="14"/>
      <c r="D566" s="18"/>
    </row>
    <row r="567" spans="1:4" ht="12.75">
      <c r="A567" s="13"/>
      <c r="C567" s="14"/>
      <c r="D567" s="18"/>
    </row>
    <row r="568" spans="1:4" ht="12.75">
      <c r="A568" s="13"/>
      <c r="C568" s="14"/>
      <c r="D568" s="18"/>
    </row>
    <row r="569" spans="1:4" ht="12.75">
      <c r="A569" s="13"/>
      <c r="C569" s="14"/>
      <c r="D569" s="18"/>
    </row>
    <row r="570" spans="1:4" ht="12.75">
      <c r="A570" s="13"/>
      <c r="C570" s="14"/>
      <c r="D570" s="18"/>
    </row>
    <row r="571" spans="1:4" ht="12.75">
      <c r="A571" s="13"/>
      <c r="C571" s="14"/>
      <c r="D571" s="18"/>
    </row>
    <row r="572" spans="1:4" ht="12.75">
      <c r="A572" s="13"/>
      <c r="C572" s="14"/>
      <c r="D572" s="18"/>
    </row>
    <row r="573" spans="1:4" ht="12.75">
      <c r="A573" s="13"/>
      <c r="C573" s="14"/>
      <c r="D573" s="18"/>
    </row>
    <row r="574" spans="1:4" ht="12.75">
      <c r="A574" s="13"/>
      <c r="C574" s="14"/>
      <c r="D574" s="18"/>
    </row>
    <row r="575" spans="1:4" ht="12.75">
      <c r="A575" s="13"/>
      <c r="C575" s="14"/>
      <c r="D575" s="18"/>
    </row>
    <row r="576" spans="1:4" ht="12.75">
      <c r="A576" s="13"/>
      <c r="C576" s="14"/>
      <c r="D576" s="18"/>
    </row>
    <row r="577" spans="1:4" ht="12.75">
      <c r="A577" s="13"/>
      <c r="C577" s="14"/>
      <c r="D577" s="18"/>
    </row>
    <row r="578" spans="1:4" ht="12.75">
      <c r="A578" s="13"/>
      <c r="C578" s="14"/>
      <c r="D578" s="18"/>
    </row>
    <row r="579" spans="1:4" ht="12.75">
      <c r="A579" s="13"/>
      <c r="C579" s="14"/>
      <c r="D579" s="18"/>
    </row>
    <row r="580" spans="1:4" ht="12.75">
      <c r="A580" s="13"/>
      <c r="C580" s="14"/>
      <c r="D580" s="18"/>
    </row>
    <row r="581" spans="1:4" ht="12.75">
      <c r="A581" s="13"/>
      <c r="C581" s="14"/>
      <c r="D581" s="18"/>
    </row>
    <row r="582" spans="1:4" ht="12.75">
      <c r="A582" s="13"/>
      <c r="C582" s="14"/>
      <c r="D582" s="18"/>
    </row>
    <row r="583" spans="1:4" ht="12.75">
      <c r="A583" s="13"/>
      <c r="C583" s="14"/>
      <c r="D583" s="18"/>
    </row>
    <row r="584" spans="1:4" ht="12.75">
      <c r="A584" s="13"/>
      <c r="C584" s="14"/>
      <c r="D584" s="18"/>
    </row>
    <row r="585" spans="1:4" ht="12.75">
      <c r="A585" s="13"/>
      <c r="C585" s="14"/>
      <c r="D585" s="18"/>
    </row>
    <row r="586" spans="1:4" ht="12.75">
      <c r="A586" s="13"/>
      <c r="C586" s="14"/>
      <c r="D586" s="18"/>
    </row>
    <row r="587" spans="1:4" ht="12.75">
      <c r="A587" s="13"/>
      <c r="C587" s="14"/>
      <c r="D587" s="18"/>
    </row>
    <row r="588" spans="1:4" ht="12.75">
      <c r="A588" s="13"/>
      <c r="C588" s="14"/>
      <c r="D588" s="18"/>
    </row>
    <row r="589" spans="1:4" ht="12.75">
      <c r="A589" s="13"/>
      <c r="C589" s="14"/>
      <c r="D589" s="18"/>
    </row>
    <row r="590" spans="1:4" ht="12.75">
      <c r="A590" s="13"/>
      <c r="C590" s="14"/>
      <c r="D590" s="18"/>
    </row>
    <row r="591" spans="1:4" ht="12.75">
      <c r="A591" s="13"/>
      <c r="C591" s="14"/>
      <c r="D591" s="18"/>
    </row>
    <row r="592" spans="1:4" ht="12.75">
      <c r="A592" s="13"/>
      <c r="C592" s="14"/>
      <c r="D592" s="18"/>
    </row>
    <row r="593" spans="1:4" ht="12.75">
      <c r="A593" s="13"/>
      <c r="C593" s="14"/>
      <c r="D593" s="18"/>
    </row>
    <row r="594" spans="1:4" ht="12.75">
      <c r="A594" s="13"/>
      <c r="C594" s="14"/>
      <c r="D594" s="18"/>
    </row>
    <row r="595" spans="1:4" ht="12.75">
      <c r="A595" s="13"/>
      <c r="C595" s="14"/>
      <c r="D595" s="18"/>
    </row>
    <row r="596" spans="1:4" ht="12.75">
      <c r="A596" s="13"/>
      <c r="C596" s="14"/>
      <c r="D596" s="18"/>
    </row>
    <row r="597" spans="1:4" ht="12.75">
      <c r="A597" s="13"/>
      <c r="C597" s="14"/>
      <c r="D597" s="18"/>
    </row>
    <row r="598" spans="1:4" ht="12.75">
      <c r="A598" s="13"/>
      <c r="C598" s="14"/>
      <c r="D598" s="18"/>
    </row>
    <row r="599" spans="1:4" ht="12.75">
      <c r="A599" s="13"/>
      <c r="C599" s="14"/>
      <c r="D599" s="18"/>
    </row>
    <row r="600" spans="1:4" ht="12.75">
      <c r="A600" s="13"/>
      <c r="C600" s="14"/>
      <c r="D600" s="18"/>
    </row>
    <row r="601" spans="1:4" ht="12.75">
      <c r="A601" s="13"/>
      <c r="C601" s="14"/>
      <c r="D601" s="18"/>
    </row>
    <row r="602" spans="1:4" ht="12.75">
      <c r="A602" s="13"/>
      <c r="C602" s="14"/>
      <c r="D602" s="18"/>
    </row>
    <row r="603" spans="1:4" ht="12.75">
      <c r="A603" s="13"/>
      <c r="C603" s="14"/>
      <c r="D603" s="18"/>
    </row>
    <row r="604" spans="1:4" ht="12.75">
      <c r="A604" s="13"/>
      <c r="C604" s="14"/>
      <c r="D604" s="18"/>
    </row>
    <row r="605" spans="1:4" ht="12.75">
      <c r="A605" s="13"/>
      <c r="C605" s="14"/>
      <c r="D605" s="18"/>
    </row>
    <row r="606" spans="1:4" ht="12.75">
      <c r="A606" s="13"/>
      <c r="C606" s="14"/>
      <c r="D606" s="18"/>
    </row>
    <row r="607" spans="1:4" ht="12.75">
      <c r="A607" s="13"/>
      <c r="C607" s="14"/>
      <c r="D607" s="18"/>
    </row>
    <row r="608" spans="1:4" ht="12.75">
      <c r="A608" s="13"/>
      <c r="C608" s="14"/>
      <c r="D608" s="18"/>
    </row>
    <row r="609" spans="1:4" ht="12.75">
      <c r="A609" s="13"/>
      <c r="C609" s="14"/>
      <c r="D609" s="18"/>
    </row>
    <row r="610" spans="1:4" ht="12.75">
      <c r="A610" s="13"/>
      <c r="C610" s="14"/>
      <c r="D610" s="18"/>
    </row>
    <row r="611" spans="1:4" ht="12.75">
      <c r="A611" s="13"/>
      <c r="C611" s="14"/>
      <c r="D611" s="18"/>
    </row>
    <row r="612" spans="1:4" ht="12.75">
      <c r="A612" s="13"/>
      <c r="C612" s="14"/>
      <c r="D612" s="18"/>
    </row>
    <row r="613" spans="1:4" ht="12.75">
      <c r="A613" s="13"/>
      <c r="C613" s="14"/>
      <c r="D613" s="18"/>
    </row>
    <row r="614" spans="1:4" ht="12.75">
      <c r="A614" s="13"/>
      <c r="C614" s="14"/>
      <c r="D614" s="18"/>
    </row>
    <row r="615" spans="1:4" ht="12.75">
      <c r="A615" s="13"/>
      <c r="C615" s="14"/>
      <c r="D615" s="18"/>
    </row>
    <row r="616" spans="1:4" ht="12.75">
      <c r="A616" s="13"/>
      <c r="C616" s="14"/>
      <c r="D616" s="18"/>
    </row>
    <row r="617" spans="1:4" ht="12.75">
      <c r="A617" s="13"/>
      <c r="C617" s="14"/>
      <c r="D617" s="18"/>
    </row>
    <row r="618" spans="1:4" ht="12.75">
      <c r="A618" s="13"/>
      <c r="C618" s="14"/>
      <c r="D618" s="18"/>
    </row>
    <row r="619" spans="1:4" ht="12.75">
      <c r="A619" s="13"/>
      <c r="C619" s="14"/>
      <c r="D619" s="18"/>
    </row>
    <row r="620" spans="1:4" ht="12.75">
      <c r="A620" s="13"/>
      <c r="C620" s="14"/>
      <c r="D620" s="18"/>
    </row>
    <row r="621" spans="1:4" ht="12.75">
      <c r="A621" s="13"/>
      <c r="C621" s="14"/>
      <c r="D621" s="18"/>
    </row>
    <row r="622" spans="1:4" ht="12.75">
      <c r="A622" s="13"/>
      <c r="C622" s="14"/>
      <c r="D622" s="18"/>
    </row>
    <row r="623" spans="1:4" ht="12.75">
      <c r="A623" s="13"/>
      <c r="C623" s="14"/>
      <c r="D623" s="18"/>
    </row>
    <row r="624" spans="1:4" ht="12.75">
      <c r="A624" s="13"/>
      <c r="C624" s="14"/>
      <c r="D624" s="18"/>
    </row>
    <row r="625" spans="1:4" ht="12.75">
      <c r="A625" s="13"/>
      <c r="C625" s="14"/>
      <c r="D625" s="18"/>
    </row>
    <row r="626" spans="1:4" ht="12.75">
      <c r="A626" s="13"/>
      <c r="C626" s="14"/>
      <c r="D626" s="18"/>
    </row>
    <row r="627" spans="1:4" ht="12.75">
      <c r="A627" s="13"/>
      <c r="C627" s="14"/>
      <c r="D627" s="18"/>
    </row>
    <row r="628" spans="1:4" ht="12.75">
      <c r="A628" s="13"/>
      <c r="C628" s="14"/>
      <c r="D628" s="18"/>
    </row>
    <row r="629" spans="1:4" ht="12.75">
      <c r="A629" s="13"/>
      <c r="C629" s="14"/>
      <c r="D629" s="18"/>
    </row>
    <row r="630" spans="1:4" ht="12.75">
      <c r="A630" s="13"/>
      <c r="C630" s="14"/>
      <c r="D630" s="18"/>
    </row>
    <row r="631" spans="1:4" ht="12.75">
      <c r="A631" s="13"/>
      <c r="C631" s="14"/>
      <c r="D631" s="18"/>
    </row>
    <row r="632" spans="1:4" ht="12.75">
      <c r="A632" s="13"/>
      <c r="C632" s="14"/>
      <c r="D632" s="18"/>
    </row>
    <row r="633" spans="1:4" ht="12.75">
      <c r="A633" s="13"/>
      <c r="C633" s="14"/>
      <c r="D633" s="18"/>
    </row>
    <row r="634" spans="1:4" ht="12.75">
      <c r="A634" s="13"/>
      <c r="C634" s="14"/>
      <c r="D634" s="18"/>
    </row>
    <row r="635" spans="1:4" ht="12.75">
      <c r="A635" s="13"/>
      <c r="C635" s="14"/>
      <c r="D635" s="18"/>
    </row>
    <row r="636" spans="1:4" ht="12.75">
      <c r="A636" s="13"/>
      <c r="C636" s="14"/>
      <c r="D636" s="18"/>
    </row>
    <row r="637" spans="1:4" ht="12.75">
      <c r="A637" s="13"/>
      <c r="C637" s="14"/>
      <c r="D637" s="18"/>
    </row>
  </sheetData>
  <sheetProtection/>
  <mergeCells count="40">
    <mergeCell ref="A111:D111"/>
    <mergeCell ref="A112:D112"/>
    <mergeCell ref="A113:D113"/>
    <mergeCell ref="A98:D98"/>
    <mergeCell ref="A57:D57"/>
    <mergeCell ref="A92:D92"/>
    <mergeCell ref="A93:D93"/>
    <mergeCell ref="A94:D94"/>
    <mergeCell ref="A59:D59"/>
    <mergeCell ref="A107:D107"/>
    <mergeCell ref="D18:D19"/>
    <mergeCell ref="D23:D25"/>
    <mergeCell ref="B119:C119"/>
    <mergeCell ref="B118:C118"/>
    <mergeCell ref="A62:B62"/>
    <mergeCell ref="A65:D65"/>
    <mergeCell ref="A71:D71"/>
    <mergeCell ref="B116:C116"/>
    <mergeCell ref="A97:B97"/>
    <mergeCell ref="A74:D74"/>
    <mergeCell ref="A3:D3"/>
    <mergeCell ref="A5:D5"/>
    <mergeCell ref="A42:D42"/>
    <mergeCell ref="A46:D46"/>
    <mergeCell ref="B50:C50"/>
    <mergeCell ref="A60:D60"/>
    <mergeCell ref="A51:D51"/>
    <mergeCell ref="A56:B56"/>
    <mergeCell ref="A58:D58"/>
    <mergeCell ref="D14:D15"/>
    <mergeCell ref="B117:C117"/>
    <mergeCell ref="A67:D67"/>
    <mergeCell ref="A101:D101"/>
    <mergeCell ref="A103:D103"/>
    <mergeCell ref="A110:D110"/>
    <mergeCell ref="A114:D114"/>
    <mergeCell ref="B84:C84"/>
    <mergeCell ref="A85:D85"/>
    <mergeCell ref="A91:B91"/>
    <mergeCell ref="A109:D109"/>
  </mergeCells>
  <printOptions horizontalCentered="1"/>
  <pageMargins left="0.7086614173228347" right="0.5118110236220472" top="0.3937007874015748" bottom="0.5118110236220472" header="11.181102362204726" footer="0.4330708661417323"/>
  <pageSetup horizontalDpi="600" verticalDpi="600" orientation="portrait" paperSize="9" scale="87" r:id="rId1"/>
  <headerFooter alignWithMargins="0">
    <oddFooter>&amp;CStrona &amp;P z &amp;N</oddFooter>
  </headerFooter>
  <rowBreaks count="1" manualBreakCount="1">
    <brk id="63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="70" zoomScaleSheetLayoutView="70" workbookViewId="0" topLeftCell="F16">
      <selection activeCell="B7" sqref="B7"/>
    </sheetView>
  </sheetViews>
  <sheetFormatPr defaultColWidth="9.140625" defaultRowHeight="12.75"/>
  <cols>
    <col min="1" max="1" width="4.57421875" style="2" customWidth="1"/>
    <col min="2" max="2" width="19.00390625" style="2" customWidth="1"/>
    <col min="3" max="3" width="14.00390625" style="2" customWidth="1"/>
    <col min="4" max="4" width="21.8515625" style="6" customWidth="1"/>
    <col min="5" max="5" width="10.8515625" style="2" customWidth="1"/>
    <col min="6" max="6" width="13.57421875" style="2" customWidth="1"/>
    <col min="7" max="7" width="24.7109375" style="2" customWidth="1"/>
    <col min="8" max="8" width="12.00390625" style="2" customWidth="1"/>
    <col min="9" max="9" width="13.140625" style="2" customWidth="1"/>
    <col min="10" max="10" width="11.57421875" style="4" customWidth="1"/>
    <col min="11" max="11" width="10.8515625" style="4" customWidth="1"/>
    <col min="12" max="12" width="15.140625" style="2" customWidth="1"/>
    <col min="13" max="13" width="10.00390625" style="2" customWidth="1"/>
    <col min="14" max="14" width="9.140625" style="2" customWidth="1"/>
    <col min="15" max="15" width="11.421875" style="2" customWidth="1"/>
    <col min="16" max="16" width="14.7109375" style="2" customWidth="1"/>
    <col min="17" max="20" width="15.00390625" style="2" customWidth="1"/>
    <col min="21" max="24" width="8.00390625" style="2" customWidth="1"/>
    <col min="25" max="16384" width="9.140625" style="2" customWidth="1"/>
  </cols>
  <sheetData>
    <row r="1" spans="1:10" ht="18">
      <c r="A1" s="3" t="s">
        <v>282</v>
      </c>
      <c r="J1" s="30"/>
    </row>
    <row r="2" spans="1:10" ht="23.25" customHeight="1" thickBot="1">
      <c r="A2" s="254" t="s">
        <v>18</v>
      </c>
      <c r="B2" s="254"/>
      <c r="C2" s="254"/>
      <c r="D2" s="254"/>
      <c r="E2" s="254"/>
      <c r="F2" s="254"/>
      <c r="G2" s="254"/>
      <c r="H2" s="254"/>
      <c r="I2" s="254"/>
      <c r="J2" s="254"/>
    </row>
    <row r="3" spans="1:25" s="9" customFormat="1" ht="18" customHeight="1">
      <c r="A3" s="264" t="s">
        <v>19</v>
      </c>
      <c r="B3" s="255" t="s">
        <v>20</v>
      </c>
      <c r="C3" s="255" t="s">
        <v>21</v>
      </c>
      <c r="D3" s="255" t="s">
        <v>22</v>
      </c>
      <c r="E3" s="255" t="s">
        <v>23</v>
      </c>
      <c r="F3" s="255" t="s">
        <v>10</v>
      </c>
      <c r="G3" s="255" t="s">
        <v>306</v>
      </c>
      <c r="H3" s="255" t="s">
        <v>45</v>
      </c>
      <c r="I3" s="255" t="s">
        <v>24</v>
      </c>
      <c r="J3" s="255" t="s">
        <v>11</v>
      </c>
      <c r="K3" s="255" t="s">
        <v>12</v>
      </c>
      <c r="L3" s="257" t="s">
        <v>13</v>
      </c>
      <c r="M3" s="209" t="s">
        <v>46</v>
      </c>
      <c r="N3" s="255" t="s">
        <v>47</v>
      </c>
      <c r="O3" s="209" t="s">
        <v>14</v>
      </c>
      <c r="P3" s="209" t="s">
        <v>303</v>
      </c>
      <c r="Q3" s="209" t="s">
        <v>48</v>
      </c>
      <c r="R3" s="209"/>
      <c r="S3" s="209" t="s">
        <v>49</v>
      </c>
      <c r="T3" s="209"/>
      <c r="U3" s="257" t="s">
        <v>416</v>
      </c>
      <c r="V3" s="270"/>
      <c r="W3" s="270"/>
      <c r="X3" s="271"/>
      <c r="Y3" s="267" t="s">
        <v>381</v>
      </c>
    </row>
    <row r="4" spans="1:25" s="9" customFormat="1" ht="36.75" customHeight="1">
      <c r="A4" s="26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8"/>
      <c r="M4" s="260"/>
      <c r="N4" s="256"/>
      <c r="O4" s="260"/>
      <c r="P4" s="260"/>
      <c r="Q4" s="260"/>
      <c r="R4" s="260"/>
      <c r="S4" s="260"/>
      <c r="T4" s="260"/>
      <c r="U4" s="272"/>
      <c r="V4" s="273"/>
      <c r="W4" s="273"/>
      <c r="X4" s="274"/>
      <c r="Y4" s="268"/>
    </row>
    <row r="5" spans="1:25" s="9" customFormat="1" ht="42" customHeight="1" thickBot="1">
      <c r="A5" s="266"/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59"/>
      <c r="M5" s="210"/>
      <c r="N5" s="235"/>
      <c r="O5" s="210"/>
      <c r="P5" s="210"/>
      <c r="Q5" s="29" t="s">
        <v>25</v>
      </c>
      <c r="R5" s="29" t="s">
        <v>26</v>
      </c>
      <c r="S5" s="29" t="s">
        <v>25</v>
      </c>
      <c r="T5" s="29" t="s">
        <v>26</v>
      </c>
      <c r="U5" s="149" t="s">
        <v>382</v>
      </c>
      <c r="V5" s="149" t="s">
        <v>383</v>
      </c>
      <c r="W5" s="149" t="s">
        <v>384</v>
      </c>
      <c r="X5" s="149" t="s">
        <v>385</v>
      </c>
      <c r="Y5" s="269"/>
    </row>
    <row r="6" spans="1:25" ht="18.75" customHeight="1" thickBot="1">
      <c r="A6" s="261" t="s">
        <v>72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3"/>
    </row>
    <row r="7" spans="1:25" ht="51">
      <c r="A7" s="108">
        <v>1</v>
      </c>
      <c r="B7" s="72" t="s">
        <v>240</v>
      </c>
      <c r="C7" s="72" t="s">
        <v>241</v>
      </c>
      <c r="D7" s="72" t="s">
        <v>310</v>
      </c>
      <c r="E7" s="72" t="s">
        <v>242</v>
      </c>
      <c r="F7" s="72" t="s">
        <v>268</v>
      </c>
      <c r="G7" s="72" t="s">
        <v>309</v>
      </c>
      <c r="H7" s="72">
        <v>6540</v>
      </c>
      <c r="I7" s="72">
        <v>2003</v>
      </c>
      <c r="J7" s="72" t="s">
        <v>425</v>
      </c>
      <c r="K7" s="72">
        <v>43</v>
      </c>
      <c r="L7" s="72">
        <v>1250</v>
      </c>
      <c r="M7" s="72">
        <v>8200</v>
      </c>
      <c r="N7" s="72" t="s">
        <v>272</v>
      </c>
      <c r="O7" s="194"/>
      <c r="P7" s="73"/>
      <c r="Q7" s="195" t="s">
        <v>377</v>
      </c>
      <c r="R7" s="195" t="s">
        <v>378</v>
      </c>
      <c r="S7" s="195"/>
      <c r="T7" s="195"/>
      <c r="U7" s="72" t="s">
        <v>386</v>
      </c>
      <c r="V7" s="72" t="s">
        <v>386</v>
      </c>
      <c r="W7" s="72"/>
      <c r="X7" s="196"/>
      <c r="Y7" s="197"/>
    </row>
    <row r="8" spans="1:25" ht="51">
      <c r="A8" s="90">
        <v>2</v>
      </c>
      <c r="B8" s="1" t="s">
        <v>240</v>
      </c>
      <c r="C8" s="1" t="s">
        <v>243</v>
      </c>
      <c r="D8" s="1">
        <v>330441</v>
      </c>
      <c r="E8" s="1" t="s">
        <v>244</v>
      </c>
      <c r="F8" s="1" t="s">
        <v>268</v>
      </c>
      <c r="G8" s="1" t="s">
        <v>309</v>
      </c>
      <c r="H8" s="1">
        <v>6540</v>
      </c>
      <c r="I8" s="1">
        <v>1981</v>
      </c>
      <c r="J8" s="1" t="s">
        <v>423</v>
      </c>
      <c r="K8" s="1">
        <v>48</v>
      </c>
      <c r="L8" s="1"/>
      <c r="M8" s="1">
        <v>12500</v>
      </c>
      <c r="N8" s="1" t="s">
        <v>272</v>
      </c>
      <c r="O8" s="147"/>
      <c r="P8" s="148"/>
      <c r="Q8" s="17" t="s">
        <v>379</v>
      </c>
      <c r="R8" s="17" t="s">
        <v>380</v>
      </c>
      <c r="S8" s="17"/>
      <c r="T8" s="17"/>
      <c r="U8" s="1" t="s">
        <v>386</v>
      </c>
      <c r="V8" s="1" t="s">
        <v>386</v>
      </c>
      <c r="W8" s="151"/>
      <c r="X8" s="151"/>
      <c r="Y8" s="198"/>
    </row>
    <row r="9" spans="1:25" ht="51">
      <c r="A9" s="90">
        <v>3</v>
      </c>
      <c r="B9" s="1" t="s">
        <v>245</v>
      </c>
      <c r="C9" s="1" t="s">
        <v>246</v>
      </c>
      <c r="D9" s="1" t="s">
        <v>247</v>
      </c>
      <c r="E9" s="1" t="s">
        <v>248</v>
      </c>
      <c r="F9" s="1" t="s">
        <v>268</v>
      </c>
      <c r="G9" s="1" t="s">
        <v>309</v>
      </c>
      <c r="H9" s="1">
        <v>5861</v>
      </c>
      <c r="I9" s="1">
        <v>2000</v>
      </c>
      <c r="J9" s="1" t="s">
        <v>424</v>
      </c>
      <c r="K9" s="1">
        <v>42</v>
      </c>
      <c r="L9" s="1"/>
      <c r="M9" s="1">
        <v>15000</v>
      </c>
      <c r="N9" s="1" t="s">
        <v>272</v>
      </c>
      <c r="O9" s="147"/>
      <c r="P9" s="148"/>
      <c r="Q9" s="17" t="s">
        <v>387</v>
      </c>
      <c r="R9" s="17" t="s">
        <v>388</v>
      </c>
      <c r="S9" s="17"/>
      <c r="T9" s="17"/>
      <c r="U9" s="1" t="s">
        <v>386</v>
      </c>
      <c r="V9" s="1" t="s">
        <v>386</v>
      </c>
      <c r="W9" s="1"/>
      <c r="X9" s="1"/>
      <c r="Y9" s="38"/>
    </row>
    <row r="10" spans="1:25" ht="51">
      <c r="A10" s="90">
        <v>4</v>
      </c>
      <c r="B10" s="1" t="s">
        <v>249</v>
      </c>
      <c r="C10" s="1" t="s">
        <v>250</v>
      </c>
      <c r="D10" s="1">
        <v>616080</v>
      </c>
      <c r="E10" s="1" t="s">
        <v>251</v>
      </c>
      <c r="F10" s="1" t="s">
        <v>274</v>
      </c>
      <c r="G10" s="1" t="s">
        <v>309</v>
      </c>
      <c r="H10" s="1">
        <v>3120</v>
      </c>
      <c r="I10" s="1">
        <v>1988</v>
      </c>
      <c r="J10" s="1" t="s">
        <v>426</v>
      </c>
      <c r="K10" s="1">
        <v>1</v>
      </c>
      <c r="L10" s="1"/>
      <c r="M10" s="1">
        <v>2050</v>
      </c>
      <c r="N10" s="1" t="s">
        <v>272</v>
      </c>
      <c r="O10" s="22"/>
      <c r="P10" s="148"/>
      <c r="Q10" s="17" t="s">
        <v>389</v>
      </c>
      <c r="R10" s="17" t="s">
        <v>390</v>
      </c>
      <c r="S10" s="17"/>
      <c r="T10" s="17"/>
      <c r="U10" s="1" t="s">
        <v>386</v>
      </c>
      <c r="V10" s="1" t="s">
        <v>386</v>
      </c>
      <c r="W10" s="1"/>
      <c r="X10" s="1"/>
      <c r="Y10" s="38"/>
    </row>
    <row r="11" spans="1:25" ht="51">
      <c r="A11" s="90">
        <v>5</v>
      </c>
      <c r="B11" s="1" t="s">
        <v>240</v>
      </c>
      <c r="C11" s="1"/>
      <c r="D11" s="1">
        <v>80659</v>
      </c>
      <c r="E11" s="1" t="s">
        <v>252</v>
      </c>
      <c r="F11" s="1" t="s">
        <v>269</v>
      </c>
      <c r="G11" s="1" t="s">
        <v>309</v>
      </c>
      <c r="H11" s="1"/>
      <c r="I11" s="1">
        <v>1971</v>
      </c>
      <c r="J11" s="1" t="s">
        <v>427</v>
      </c>
      <c r="K11" s="1">
        <v>0</v>
      </c>
      <c r="L11" s="1">
        <v>3000</v>
      </c>
      <c r="M11" s="1">
        <v>4300</v>
      </c>
      <c r="N11" s="1" t="s">
        <v>272</v>
      </c>
      <c r="O11" s="147"/>
      <c r="P11" s="148"/>
      <c r="Q11" s="17" t="s">
        <v>389</v>
      </c>
      <c r="R11" s="17" t="s">
        <v>390</v>
      </c>
      <c r="S11" s="17"/>
      <c r="T11" s="17"/>
      <c r="U11" s="1" t="s">
        <v>386</v>
      </c>
      <c r="V11" s="1"/>
      <c r="W11" s="1"/>
      <c r="X11" s="150"/>
      <c r="Y11" s="199"/>
    </row>
    <row r="12" spans="1:25" ht="51">
      <c r="A12" s="90">
        <v>6</v>
      </c>
      <c r="B12" s="1" t="s">
        <v>253</v>
      </c>
      <c r="C12" s="1" t="s">
        <v>254</v>
      </c>
      <c r="D12" s="1">
        <v>4900041845</v>
      </c>
      <c r="E12" s="1" t="s">
        <v>255</v>
      </c>
      <c r="F12" s="1" t="s">
        <v>270</v>
      </c>
      <c r="G12" s="1" t="s">
        <v>309</v>
      </c>
      <c r="H12" s="1">
        <v>6086</v>
      </c>
      <c r="I12" s="1">
        <v>1977</v>
      </c>
      <c r="J12" s="147" t="s">
        <v>428</v>
      </c>
      <c r="K12" s="1">
        <v>9</v>
      </c>
      <c r="L12" s="1">
        <v>2579</v>
      </c>
      <c r="M12" s="1">
        <v>9400</v>
      </c>
      <c r="N12" s="1" t="s">
        <v>272</v>
      </c>
      <c r="O12" s="147"/>
      <c r="P12" s="148"/>
      <c r="Q12" s="17" t="s">
        <v>391</v>
      </c>
      <c r="R12" s="17" t="s">
        <v>392</v>
      </c>
      <c r="S12" s="17"/>
      <c r="T12" s="17"/>
      <c r="U12" s="1" t="s">
        <v>386</v>
      </c>
      <c r="V12" s="1" t="s">
        <v>386</v>
      </c>
      <c r="W12" s="1"/>
      <c r="X12" s="1"/>
      <c r="Y12" s="38"/>
    </row>
    <row r="13" spans="1:25" ht="51">
      <c r="A13" s="90">
        <v>7</v>
      </c>
      <c r="B13" s="1" t="s">
        <v>256</v>
      </c>
      <c r="C13" s="1" t="s">
        <v>275</v>
      </c>
      <c r="D13" s="1" t="s">
        <v>311</v>
      </c>
      <c r="E13" s="1" t="s">
        <v>257</v>
      </c>
      <c r="F13" s="1" t="s">
        <v>270</v>
      </c>
      <c r="G13" s="1" t="s">
        <v>309</v>
      </c>
      <c r="H13" s="1">
        <v>4580</v>
      </c>
      <c r="I13" s="1">
        <v>2003</v>
      </c>
      <c r="J13" s="147" t="s">
        <v>429</v>
      </c>
      <c r="K13" s="1">
        <v>6</v>
      </c>
      <c r="L13" s="1">
        <v>1250</v>
      </c>
      <c r="M13" s="1">
        <v>12000</v>
      </c>
      <c r="N13" s="1" t="s">
        <v>272</v>
      </c>
      <c r="O13" s="22">
        <v>148000</v>
      </c>
      <c r="P13" s="51">
        <v>77900</v>
      </c>
      <c r="Q13" s="17" t="s">
        <v>393</v>
      </c>
      <c r="R13" s="17" t="s">
        <v>394</v>
      </c>
      <c r="S13" s="17" t="s">
        <v>395</v>
      </c>
      <c r="T13" s="17" t="s">
        <v>396</v>
      </c>
      <c r="U13" s="1" t="s">
        <v>386</v>
      </c>
      <c r="V13" s="1" t="s">
        <v>386</v>
      </c>
      <c r="W13" s="1" t="s">
        <v>386</v>
      </c>
      <c r="X13" s="1"/>
      <c r="Y13" s="38"/>
    </row>
    <row r="14" spans="1:25" ht="51">
      <c r="A14" s="90">
        <v>8</v>
      </c>
      <c r="B14" s="1" t="s">
        <v>258</v>
      </c>
      <c r="C14" s="1" t="s">
        <v>259</v>
      </c>
      <c r="D14" s="1">
        <v>193424</v>
      </c>
      <c r="E14" s="1" t="s">
        <v>304</v>
      </c>
      <c r="F14" s="1" t="s">
        <v>274</v>
      </c>
      <c r="G14" s="1" t="s">
        <v>309</v>
      </c>
      <c r="H14" s="1">
        <v>9150</v>
      </c>
      <c r="I14" s="1">
        <v>1982</v>
      </c>
      <c r="J14" s="1" t="s">
        <v>430</v>
      </c>
      <c r="K14" s="1">
        <v>2</v>
      </c>
      <c r="L14" s="1"/>
      <c r="M14" s="1">
        <v>8000</v>
      </c>
      <c r="N14" s="1" t="s">
        <v>272</v>
      </c>
      <c r="O14" s="147"/>
      <c r="P14" s="148"/>
      <c r="Q14" s="17" t="s">
        <v>397</v>
      </c>
      <c r="R14" s="17" t="s">
        <v>398</v>
      </c>
      <c r="S14" s="17"/>
      <c r="T14" s="17"/>
      <c r="U14" s="1" t="s">
        <v>386</v>
      </c>
      <c r="V14" s="1" t="s">
        <v>386</v>
      </c>
      <c r="W14" s="1"/>
      <c r="X14" s="1"/>
      <c r="Y14" s="38"/>
    </row>
    <row r="15" spans="1:25" ht="51">
      <c r="A15" s="90">
        <v>9</v>
      </c>
      <c r="B15" s="1" t="s">
        <v>276</v>
      </c>
      <c r="C15" s="1" t="s">
        <v>260</v>
      </c>
      <c r="D15" s="1">
        <v>8051010</v>
      </c>
      <c r="E15" s="1" t="s">
        <v>261</v>
      </c>
      <c r="F15" s="1" t="s">
        <v>270</v>
      </c>
      <c r="G15" s="1" t="s">
        <v>309</v>
      </c>
      <c r="H15" s="1">
        <v>6560</v>
      </c>
      <c r="I15" s="1">
        <v>1971</v>
      </c>
      <c r="J15" s="147" t="s">
        <v>431</v>
      </c>
      <c r="K15" s="1">
        <v>6</v>
      </c>
      <c r="L15" s="1"/>
      <c r="M15" s="1">
        <v>10300</v>
      </c>
      <c r="N15" s="1" t="s">
        <v>272</v>
      </c>
      <c r="O15" s="147"/>
      <c r="P15" s="148"/>
      <c r="Q15" s="17" t="s">
        <v>399</v>
      </c>
      <c r="R15" s="17" t="s">
        <v>400</v>
      </c>
      <c r="S15" s="17"/>
      <c r="T15" s="17"/>
      <c r="U15" s="1" t="s">
        <v>386</v>
      </c>
      <c r="V15" s="1" t="s">
        <v>386</v>
      </c>
      <c r="W15" s="1"/>
      <c r="X15" s="1"/>
      <c r="Y15" s="38"/>
    </row>
    <row r="16" spans="1:25" ht="51">
      <c r="A16" s="90">
        <v>10</v>
      </c>
      <c r="B16" s="1" t="s">
        <v>277</v>
      </c>
      <c r="C16" s="1" t="s">
        <v>278</v>
      </c>
      <c r="D16" s="1" t="s">
        <v>279</v>
      </c>
      <c r="E16" s="1" t="s">
        <v>262</v>
      </c>
      <c r="F16" s="1" t="s">
        <v>271</v>
      </c>
      <c r="G16" s="1" t="s">
        <v>308</v>
      </c>
      <c r="H16" s="1">
        <v>1997</v>
      </c>
      <c r="I16" s="1">
        <v>2005</v>
      </c>
      <c r="J16" s="1" t="s">
        <v>432</v>
      </c>
      <c r="K16" s="1">
        <v>2</v>
      </c>
      <c r="L16" s="1"/>
      <c r="M16" s="1">
        <v>1805</v>
      </c>
      <c r="N16" s="1" t="s">
        <v>272</v>
      </c>
      <c r="O16" s="22" t="s">
        <v>433</v>
      </c>
      <c r="P16" s="51">
        <v>10830</v>
      </c>
      <c r="Q16" s="17" t="s">
        <v>401</v>
      </c>
      <c r="R16" s="17" t="s">
        <v>402</v>
      </c>
      <c r="S16" s="17" t="s">
        <v>401</v>
      </c>
      <c r="T16" s="17" t="s">
        <v>402</v>
      </c>
      <c r="U16" s="1" t="s">
        <v>386</v>
      </c>
      <c r="V16" s="1" t="s">
        <v>386</v>
      </c>
      <c r="W16" s="1" t="s">
        <v>386</v>
      </c>
      <c r="X16" s="1"/>
      <c r="Y16" s="38"/>
    </row>
    <row r="17" spans="1:25" ht="51">
      <c r="A17" s="90">
        <v>11</v>
      </c>
      <c r="B17" s="1" t="s">
        <v>263</v>
      </c>
      <c r="C17" s="150"/>
      <c r="D17" s="1" t="s">
        <v>264</v>
      </c>
      <c r="E17" s="1" t="s">
        <v>265</v>
      </c>
      <c r="F17" s="1" t="s">
        <v>274</v>
      </c>
      <c r="G17" s="1" t="s">
        <v>309</v>
      </c>
      <c r="H17" s="1">
        <v>4525</v>
      </c>
      <c r="I17" s="1">
        <v>1986</v>
      </c>
      <c r="J17" s="1" t="s">
        <v>434</v>
      </c>
      <c r="K17" s="1">
        <v>2</v>
      </c>
      <c r="L17" s="1"/>
      <c r="M17" s="1">
        <v>4400</v>
      </c>
      <c r="N17" s="1" t="s">
        <v>272</v>
      </c>
      <c r="O17" s="22"/>
      <c r="P17" s="148"/>
      <c r="Q17" s="17" t="s">
        <v>389</v>
      </c>
      <c r="R17" s="17" t="s">
        <v>390</v>
      </c>
      <c r="S17" s="17"/>
      <c r="T17" s="17"/>
      <c r="U17" s="1" t="s">
        <v>386</v>
      </c>
      <c r="V17" s="1" t="s">
        <v>386</v>
      </c>
      <c r="W17" s="1"/>
      <c r="X17" s="1"/>
      <c r="Y17" s="38"/>
    </row>
    <row r="18" spans="1:25" ht="51">
      <c r="A18" s="90">
        <v>12</v>
      </c>
      <c r="B18" s="1" t="s">
        <v>266</v>
      </c>
      <c r="C18" s="1" t="s">
        <v>267</v>
      </c>
      <c r="D18" s="1">
        <v>180295</v>
      </c>
      <c r="E18" s="1" t="s">
        <v>302</v>
      </c>
      <c r="F18" s="1" t="s">
        <v>271</v>
      </c>
      <c r="G18" s="1" t="s">
        <v>309</v>
      </c>
      <c r="H18" s="1">
        <v>9150</v>
      </c>
      <c r="I18" s="1">
        <v>1981</v>
      </c>
      <c r="J18" s="1" t="s">
        <v>435</v>
      </c>
      <c r="K18" s="1">
        <v>1</v>
      </c>
      <c r="L18" s="1"/>
      <c r="M18" s="1">
        <v>4000</v>
      </c>
      <c r="N18" s="1" t="s">
        <v>272</v>
      </c>
      <c r="O18" s="22"/>
      <c r="P18" s="148"/>
      <c r="Q18" s="17" t="s">
        <v>397</v>
      </c>
      <c r="R18" s="17" t="s">
        <v>398</v>
      </c>
      <c r="S18" s="17"/>
      <c r="T18" s="17"/>
      <c r="U18" s="1" t="s">
        <v>386</v>
      </c>
      <c r="V18" s="1" t="s">
        <v>386</v>
      </c>
      <c r="W18" s="1"/>
      <c r="X18" s="1"/>
      <c r="Y18" s="38"/>
    </row>
    <row r="19" spans="1:25" ht="51">
      <c r="A19" s="90">
        <v>13</v>
      </c>
      <c r="B19" s="1" t="s">
        <v>280</v>
      </c>
      <c r="C19" s="1"/>
      <c r="D19" s="1" t="s">
        <v>281</v>
      </c>
      <c r="E19" s="1" t="s">
        <v>305</v>
      </c>
      <c r="F19" s="1" t="s">
        <v>271</v>
      </c>
      <c r="G19" s="1" t="s">
        <v>309</v>
      </c>
      <c r="H19" s="1">
        <v>2400</v>
      </c>
      <c r="I19" s="1">
        <v>1998</v>
      </c>
      <c r="J19" s="1" t="s">
        <v>436</v>
      </c>
      <c r="K19" s="1">
        <v>6</v>
      </c>
      <c r="L19" s="1">
        <v>925</v>
      </c>
      <c r="M19" s="1">
        <v>2600</v>
      </c>
      <c r="N19" s="1" t="s">
        <v>272</v>
      </c>
      <c r="O19" s="147"/>
      <c r="P19" s="148"/>
      <c r="Q19" s="17" t="s">
        <v>273</v>
      </c>
      <c r="R19" s="17" t="s">
        <v>403</v>
      </c>
      <c r="S19" s="17"/>
      <c r="T19" s="17"/>
      <c r="U19" s="1" t="s">
        <v>386</v>
      </c>
      <c r="V19" s="1" t="s">
        <v>386</v>
      </c>
      <c r="W19" s="1"/>
      <c r="X19" s="1"/>
      <c r="Y19" s="38"/>
    </row>
    <row r="20" spans="1:25" ht="51">
      <c r="A20" s="90">
        <v>14</v>
      </c>
      <c r="B20" s="17" t="s">
        <v>289</v>
      </c>
      <c r="C20" s="1" t="s">
        <v>290</v>
      </c>
      <c r="D20" s="17" t="s">
        <v>291</v>
      </c>
      <c r="E20" s="17" t="s">
        <v>292</v>
      </c>
      <c r="F20" s="1" t="s">
        <v>293</v>
      </c>
      <c r="G20" s="1" t="s">
        <v>309</v>
      </c>
      <c r="H20" s="17"/>
      <c r="I20" s="17">
        <v>2009</v>
      </c>
      <c r="J20" s="17" t="s">
        <v>437</v>
      </c>
      <c r="K20" s="17">
        <v>0</v>
      </c>
      <c r="L20" s="17">
        <v>4000</v>
      </c>
      <c r="M20" s="17">
        <v>5950</v>
      </c>
      <c r="N20" s="150"/>
      <c r="O20" s="150"/>
      <c r="P20" s="150"/>
      <c r="Q20" s="17" t="s">
        <v>408</v>
      </c>
      <c r="R20" s="17" t="s">
        <v>409</v>
      </c>
      <c r="S20" s="150"/>
      <c r="T20" s="150"/>
      <c r="U20" s="1" t="s">
        <v>386</v>
      </c>
      <c r="V20" s="1"/>
      <c r="W20" s="1"/>
      <c r="X20" s="1"/>
      <c r="Y20" s="38"/>
    </row>
    <row r="21" spans="1:25" ht="69.75" customHeight="1">
      <c r="A21" s="31">
        <v>15</v>
      </c>
      <c r="B21" s="17" t="s">
        <v>294</v>
      </c>
      <c r="C21" s="17" t="s">
        <v>295</v>
      </c>
      <c r="D21" s="22">
        <v>55811201</v>
      </c>
      <c r="E21" s="17" t="s">
        <v>287</v>
      </c>
      <c r="F21" s="1" t="s">
        <v>270</v>
      </c>
      <c r="G21" s="1" t="s">
        <v>307</v>
      </c>
      <c r="H21" s="17">
        <v>6842</v>
      </c>
      <c r="I21" s="17">
        <v>1998</v>
      </c>
      <c r="J21" s="17" t="s">
        <v>296</v>
      </c>
      <c r="K21" s="17">
        <v>6</v>
      </c>
      <c r="L21" s="150"/>
      <c r="M21" s="1">
        <v>10850</v>
      </c>
      <c r="N21" s="150"/>
      <c r="O21" s="150"/>
      <c r="P21" s="150"/>
      <c r="Q21" s="17" t="s">
        <v>406</v>
      </c>
      <c r="R21" s="17" t="s">
        <v>407</v>
      </c>
      <c r="S21" s="150"/>
      <c r="T21" s="150"/>
      <c r="U21" s="1" t="s">
        <v>386</v>
      </c>
      <c r="V21" s="1" t="s">
        <v>386</v>
      </c>
      <c r="W21" s="1"/>
      <c r="X21" s="1"/>
      <c r="Y21" s="38"/>
    </row>
    <row r="22" spans="1:25" ht="63.75">
      <c r="A22" s="31">
        <v>16</v>
      </c>
      <c r="B22" s="17" t="s">
        <v>297</v>
      </c>
      <c r="C22" s="17" t="s">
        <v>298</v>
      </c>
      <c r="D22" s="152" t="s">
        <v>299</v>
      </c>
      <c r="E22" s="17" t="s">
        <v>288</v>
      </c>
      <c r="F22" s="17" t="s">
        <v>300</v>
      </c>
      <c r="G22" s="1" t="s">
        <v>307</v>
      </c>
      <c r="H22" s="17">
        <v>1998</v>
      </c>
      <c r="I22" s="17">
        <v>1999</v>
      </c>
      <c r="J22" s="17" t="s">
        <v>301</v>
      </c>
      <c r="K22" s="17">
        <v>5</v>
      </c>
      <c r="L22" s="150"/>
      <c r="M22" s="17">
        <v>1928</v>
      </c>
      <c r="N22" s="150"/>
      <c r="O22" s="150"/>
      <c r="P22" s="150"/>
      <c r="Q22" s="17" t="s">
        <v>404</v>
      </c>
      <c r="R22" s="17" t="s">
        <v>405</v>
      </c>
      <c r="S22" s="150"/>
      <c r="T22" s="150"/>
      <c r="U22" s="1" t="s">
        <v>386</v>
      </c>
      <c r="V22" s="1" t="s">
        <v>386</v>
      </c>
      <c r="W22" s="1"/>
      <c r="X22" s="1"/>
      <c r="Y22" s="38"/>
    </row>
    <row r="23" spans="1:25" ht="51">
      <c r="A23" s="31">
        <v>17</v>
      </c>
      <c r="B23" s="17" t="s">
        <v>312</v>
      </c>
      <c r="C23" s="150" t="s">
        <v>313</v>
      </c>
      <c r="D23" s="152" t="s">
        <v>314</v>
      </c>
      <c r="E23" s="17" t="s">
        <v>319</v>
      </c>
      <c r="F23" s="1" t="s">
        <v>293</v>
      </c>
      <c r="G23" s="1" t="s">
        <v>308</v>
      </c>
      <c r="H23" s="150"/>
      <c r="I23" s="1">
        <v>2015</v>
      </c>
      <c r="J23" s="17" t="s">
        <v>315</v>
      </c>
      <c r="K23" s="17">
        <v>0</v>
      </c>
      <c r="L23" s="1">
        <v>6000</v>
      </c>
      <c r="M23" s="1">
        <v>9200</v>
      </c>
      <c r="N23" s="150"/>
      <c r="O23" s="150"/>
      <c r="P23" s="150"/>
      <c r="Q23" s="17" t="s">
        <v>413</v>
      </c>
      <c r="R23" s="17" t="s">
        <v>414</v>
      </c>
      <c r="S23" s="17"/>
      <c r="T23" s="17"/>
      <c r="U23" s="1" t="s">
        <v>386</v>
      </c>
      <c r="V23" s="1"/>
      <c r="W23" s="1"/>
      <c r="X23" s="1"/>
      <c r="Y23" s="38"/>
    </row>
    <row r="24" spans="1:25" ht="51">
      <c r="A24" s="31">
        <v>18</v>
      </c>
      <c r="B24" s="17" t="s">
        <v>415</v>
      </c>
      <c r="C24" s="17" t="s">
        <v>316</v>
      </c>
      <c r="D24" s="152" t="s">
        <v>317</v>
      </c>
      <c r="E24" s="17" t="s">
        <v>318</v>
      </c>
      <c r="F24" s="1" t="s">
        <v>438</v>
      </c>
      <c r="G24" s="1" t="s">
        <v>308</v>
      </c>
      <c r="H24" s="150"/>
      <c r="I24" s="1">
        <v>2015</v>
      </c>
      <c r="J24" s="17" t="s">
        <v>315</v>
      </c>
      <c r="K24" s="17">
        <v>0</v>
      </c>
      <c r="L24" s="1">
        <v>6000</v>
      </c>
      <c r="M24" s="1">
        <v>8030</v>
      </c>
      <c r="N24" s="150"/>
      <c r="O24" s="150"/>
      <c r="P24" s="150"/>
      <c r="Q24" s="17" t="s">
        <v>413</v>
      </c>
      <c r="R24" s="17" t="s">
        <v>414</v>
      </c>
      <c r="S24" s="17"/>
      <c r="T24" s="17"/>
      <c r="U24" s="1" t="s">
        <v>386</v>
      </c>
      <c r="V24" s="1"/>
      <c r="W24" s="1"/>
      <c r="X24" s="1"/>
      <c r="Y24" s="38"/>
    </row>
    <row r="25" spans="1:25" ht="51.75" thickBot="1">
      <c r="A25" s="171">
        <v>19</v>
      </c>
      <c r="B25" s="173" t="s">
        <v>411</v>
      </c>
      <c r="C25" s="173" t="s">
        <v>412</v>
      </c>
      <c r="D25" s="200" t="s">
        <v>320</v>
      </c>
      <c r="E25" s="173" t="s">
        <v>410</v>
      </c>
      <c r="F25" s="201" t="s">
        <v>274</v>
      </c>
      <c r="G25" s="113" t="s">
        <v>308</v>
      </c>
      <c r="H25" s="173">
        <v>4525</v>
      </c>
      <c r="I25" s="113">
        <v>2014</v>
      </c>
      <c r="J25" s="173" t="s">
        <v>315</v>
      </c>
      <c r="K25" s="173">
        <v>2</v>
      </c>
      <c r="L25" s="201"/>
      <c r="M25" s="113">
        <v>7900</v>
      </c>
      <c r="N25" s="201"/>
      <c r="O25" s="113">
        <v>3000</v>
      </c>
      <c r="P25" s="203">
        <v>221290</v>
      </c>
      <c r="Q25" s="173" t="s">
        <v>413</v>
      </c>
      <c r="R25" s="173" t="s">
        <v>414</v>
      </c>
      <c r="S25" s="173" t="s">
        <v>413</v>
      </c>
      <c r="T25" s="173" t="s">
        <v>414</v>
      </c>
      <c r="U25" s="113" t="s">
        <v>386</v>
      </c>
      <c r="V25" s="113" t="s">
        <v>386</v>
      </c>
      <c r="W25" s="113" t="s">
        <v>386</v>
      </c>
      <c r="X25" s="113"/>
      <c r="Y25" s="202"/>
    </row>
  </sheetData>
  <sheetProtection/>
  <mergeCells count="22">
    <mergeCell ref="U3:X4"/>
    <mergeCell ref="S3:T4"/>
    <mergeCell ref="J3:J5"/>
    <mergeCell ref="O3:O5"/>
    <mergeCell ref="I3:I5"/>
    <mergeCell ref="N3:N5"/>
    <mergeCell ref="A6:Y6"/>
    <mergeCell ref="A3:A5"/>
    <mergeCell ref="B3:B5"/>
    <mergeCell ref="C3:C5"/>
    <mergeCell ref="D3:D5"/>
    <mergeCell ref="G3:G5"/>
    <mergeCell ref="Q3:R4"/>
    <mergeCell ref="Y3:Y5"/>
    <mergeCell ref="E3:E5"/>
    <mergeCell ref="M3:M5"/>
    <mergeCell ref="A2:J2"/>
    <mergeCell ref="H3:H5"/>
    <mergeCell ref="K3:K5"/>
    <mergeCell ref="L3:L5"/>
    <mergeCell ref="P3:P5"/>
    <mergeCell ref="F3:F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4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I26" sqref="I26"/>
    </sheetView>
  </sheetViews>
  <sheetFormatPr defaultColWidth="9.140625" defaultRowHeight="12.75"/>
  <cols>
    <col min="1" max="1" width="12.57421875" style="0" customWidth="1"/>
    <col min="2" max="2" width="14.140625" style="0" customWidth="1"/>
    <col min="3" max="4" width="17.421875" style="0" customWidth="1"/>
    <col min="5" max="5" width="23.8515625" style="0" customWidth="1"/>
  </cols>
  <sheetData>
    <row r="1" spans="1:5" s="161" customFormat="1" ht="12.75">
      <c r="A1" s="157" t="s">
        <v>422</v>
      </c>
      <c r="B1" s="158"/>
      <c r="C1" s="159"/>
      <c r="D1" s="159"/>
      <c r="E1" s="160"/>
    </row>
    <row r="2" spans="3:5" s="161" customFormat="1" ht="13.5" thickBot="1">
      <c r="C2" s="162"/>
      <c r="D2" s="162"/>
      <c r="E2" s="163"/>
    </row>
    <row r="3" spans="1:5" s="161" customFormat="1" ht="13.5" thickBot="1">
      <c r="A3" s="275" t="s">
        <v>417</v>
      </c>
      <c r="B3" s="276"/>
      <c r="C3" s="276"/>
      <c r="D3" s="276"/>
      <c r="E3" s="277"/>
    </row>
    <row r="4" spans="1:5" s="161" customFormat="1" ht="39" thickBot="1">
      <c r="A4" s="183" t="s">
        <v>418</v>
      </c>
      <c r="B4" s="169" t="s">
        <v>419</v>
      </c>
      <c r="C4" s="184" t="s">
        <v>420</v>
      </c>
      <c r="D4" s="184" t="s">
        <v>442</v>
      </c>
      <c r="E4" s="185" t="s">
        <v>421</v>
      </c>
    </row>
    <row r="5" spans="1:5" s="161" customFormat="1" ht="13.5" thickBot="1">
      <c r="A5" s="278" t="s">
        <v>239</v>
      </c>
      <c r="B5" s="279"/>
      <c r="C5" s="279"/>
      <c r="D5" s="279"/>
      <c r="E5" s="280"/>
    </row>
    <row r="6" spans="1:5" s="161" customFormat="1" ht="38.25">
      <c r="A6" s="186">
        <v>2013</v>
      </c>
      <c r="B6" s="72">
        <v>1</v>
      </c>
      <c r="C6" s="187">
        <v>568</v>
      </c>
      <c r="D6" s="187">
        <v>0</v>
      </c>
      <c r="E6" s="188" t="s">
        <v>444</v>
      </c>
    </row>
    <row r="7" spans="1:5" s="161" customFormat="1" ht="51">
      <c r="A7" s="189">
        <v>2014</v>
      </c>
      <c r="B7" s="1">
        <v>1</v>
      </c>
      <c r="C7" s="82">
        <v>0</v>
      </c>
      <c r="D7" s="82">
        <v>15000</v>
      </c>
      <c r="E7" s="190" t="s">
        <v>461</v>
      </c>
    </row>
    <row r="8" spans="1:5" s="161" customFormat="1" ht="51">
      <c r="A8" s="189">
        <v>2015</v>
      </c>
      <c r="B8" s="1">
        <v>1</v>
      </c>
      <c r="C8" s="82">
        <v>3616</v>
      </c>
      <c r="D8" s="82">
        <v>0</v>
      </c>
      <c r="E8" s="190" t="s">
        <v>441</v>
      </c>
    </row>
    <row r="9" spans="1:9" s="2" customFormat="1" ht="39" thickBot="1">
      <c r="A9" s="191">
        <v>2015</v>
      </c>
      <c r="B9" s="113">
        <v>1</v>
      </c>
      <c r="C9" s="192">
        <v>1230</v>
      </c>
      <c r="D9" s="192">
        <v>0</v>
      </c>
      <c r="E9" s="193" t="s">
        <v>443</v>
      </c>
      <c r="F9" s="164"/>
      <c r="G9" s="164"/>
      <c r="H9" s="164"/>
      <c r="I9" s="164"/>
    </row>
  </sheetData>
  <sheetProtection/>
  <mergeCells count="2">
    <mergeCell ref="A3:E3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1" width="5.8515625" style="26" customWidth="1"/>
    <col min="2" max="2" width="42.421875" style="0" customWidth="1"/>
    <col min="3" max="4" width="20.140625" style="23" customWidth="1"/>
    <col min="5" max="5" width="12.28125" style="0" bestFit="1" customWidth="1"/>
  </cols>
  <sheetData>
    <row r="1" spans="2:4" ht="16.5">
      <c r="B1" s="7" t="s">
        <v>35</v>
      </c>
      <c r="D1" s="24"/>
    </row>
    <row r="2" ht="16.5">
      <c r="B2" s="7"/>
    </row>
    <row r="3" spans="2:4" ht="12.75" customHeight="1" thickBot="1">
      <c r="B3" s="281" t="s">
        <v>44</v>
      </c>
      <c r="C3" s="281"/>
      <c r="D3" s="281"/>
    </row>
    <row r="4" spans="1:4" s="8" customFormat="1" ht="26.25" thickBot="1">
      <c r="A4" s="139" t="s">
        <v>19</v>
      </c>
      <c r="B4" s="140" t="s">
        <v>16</v>
      </c>
      <c r="C4" s="141" t="s">
        <v>33</v>
      </c>
      <c r="D4" s="142" t="s">
        <v>15</v>
      </c>
    </row>
    <row r="5" spans="1:4" s="8" customFormat="1" ht="26.25" customHeight="1" thickBot="1">
      <c r="A5" s="143">
        <v>1</v>
      </c>
      <c r="B5" s="144" t="s">
        <v>239</v>
      </c>
      <c r="C5" s="145">
        <v>2439156</v>
      </c>
      <c r="D5" s="146">
        <v>49819</v>
      </c>
    </row>
    <row r="6" spans="1:4" ht="18" customHeight="1" thickBot="1">
      <c r="A6" s="46"/>
      <c r="B6" s="47" t="s">
        <v>17</v>
      </c>
      <c r="C6" s="48">
        <f>SUM(C5:C5)</f>
        <v>2439156</v>
      </c>
      <c r="D6" s="49">
        <f>SUM(D5:D5)</f>
        <v>49819</v>
      </c>
    </row>
    <row r="7" spans="2:4" ht="12.75">
      <c r="B7" s="5"/>
      <c r="C7" s="25"/>
      <c r="D7" s="25"/>
    </row>
    <row r="8" spans="2:4" ht="12.75">
      <c r="B8" s="5"/>
      <c r="C8" s="25"/>
      <c r="D8" s="25"/>
    </row>
    <row r="9" spans="2:4" ht="12.75">
      <c r="B9" s="5"/>
      <c r="C9" s="25"/>
      <c r="D9" s="25"/>
    </row>
    <row r="10" spans="2:4" ht="12.75">
      <c r="B10" s="5"/>
      <c r="C10" s="25"/>
      <c r="D10" s="25"/>
    </row>
    <row r="11" spans="2:4" ht="12.75">
      <c r="B11" s="5"/>
      <c r="C11" s="25"/>
      <c r="D11" s="25"/>
    </row>
    <row r="12" spans="2:4" ht="12.75">
      <c r="B12" s="5"/>
      <c r="C12" s="25"/>
      <c r="D12" s="25"/>
    </row>
    <row r="13" spans="2:4" ht="12.75">
      <c r="B13" s="5"/>
      <c r="C13" s="25"/>
      <c r="D13" s="25"/>
    </row>
    <row r="14" spans="2:5" ht="12.75">
      <c r="B14" s="5"/>
      <c r="C14" s="25"/>
      <c r="D14" s="25"/>
      <c r="E14" s="50"/>
    </row>
    <row r="15" spans="2:5" ht="12.75">
      <c r="B15" s="5"/>
      <c r="C15" s="25"/>
      <c r="D15" s="25"/>
      <c r="E15" s="50"/>
    </row>
    <row r="16" spans="2:5" ht="12.75">
      <c r="B16" s="5"/>
      <c r="C16" s="25"/>
      <c r="D16" s="25"/>
      <c r="E16" s="50"/>
    </row>
    <row r="17" ht="12.75">
      <c r="E17" s="50"/>
    </row>
    <row r="18" ht="12.75">
      <c r="E18" s="50"/>
    </row>
    <row r="19" ht="12.75">
      <c r="E19" s="50"/>
    </row>
    <row r="20" ht="12.75">
      <c r="E20" s="50"/>
    </row>
    <row r="21" ht="12.75">
      <c r="E21" s="50"/>
    </row>
    <row r="22" ht="12.75">
      <c r="E22" s="50"/>
    </row>
    <row r="23" ht="12.75">
      <c r="E23" s="50"/>
    </row>
    <row r="24" ht="12.75">
      <c r="E24" s="50"/>
    </row>
    <row r="25" ht="12.75">
      <c r="E25" s="50"/>
    </row>
    <row r="26" ht="12.75">
      <c r="E26" s="36"/>
    </row>
  </sheetData>
  <sheetProtection/>
  <mergeCells count="1">
    <mergeCell ref="B3:D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SIP</cp:lastModifiedBy>
  <cp:lastPrinted>2015-09-02T11:10:57Z</cp:lastPrinted>
  <dcterms:created xsi:type="dcterms:W3CDTF">2004-04-21T13:58:08Z</dcterms:created>
  <dcterms:modified xsi:type="dcterms:W3CDTF">2015-09-07T10:23:22Z</dcterms:modified>
  <cp:category/>
  <cp:version/>
  <cp:contentType/>
  <cp:contentStatus/>
</cp:coreProperties>
</file>