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1545" windowWidth="12645" windowHeight="8790" activeTab="0"/>
  </bookViews>
  <sheets>
    <sheet name="OK" sheetId="1" r:id="rId1"/>
  </sheets>
  <definedNames>
    <definedName name="_xlnm.Print_Area" localSheetId="0">'OK'!$A$1:$R$51</definedName>
    <definedName name="_xlnm.Print_Titles" localSheetId="0">'OK'!$A:$D,'OK'!$3:$13</definedName>
  </definedNames>
  <calcPr fullCalcOnLoad="1"/>
</workbook>
</file>

<file path=xl/sharedStrings.xml><?xml version="1.0" encoding="utf-8"?>
<sst xmlns="http://schemas.openxmlformats.org/spreadsheetml/2006/main" count="84" uniqueCount="74">
  <si>
    <t>Projekt</t>
  </si>
  <si>
    <t>Planowane wydatki</t>
  </si>
  <si>
    <t>pożyczki i kredyty</t>
  </si>
  <si>
    <t xml:space="preserve">obligacje </t>
  </si>
  <si>
    <t>Klasyfikacja
(dział, rozdział)</t>
  </si>
  <si>
    <t>Lp.</t>
  </si>
  <si>
    <t>Kategoria interwencji funduszy struktu-ralnych</t>
  </si>
  <si>
    <t>* wydatki obejmują wydatki bieżące i majątkowe ( dotyczące inwestycji rocznych i ujętych w wieloletnim programie inwestycyjnym )</t>
  </si>
  <si>
    <t>x</t>
  </si>
  <si>
    <t xml:space="preserve">  Priorytet: ...........................</t>
  </si>
  <si>
    <t xml:space="preserve">    Działanie: ........................</t>
  </si>
  <si>
    <t>1.1</t>
  </si>
  <si>
    <t>2.1.</t>
  </si>
  <si>
    <t>w tym:</t>
  </si>
  <si>
    <t>(6+7)</t>
  </si>
  <si>
    <t>Wydatki w okresie realizacji projektu 
(całkowita wartość Projektu)</t>
  </si>
  <si>
    <t>środki z budżetu UE</t>
  </si>
  <si>
    <t xml:space="preserve">środki z budżetu krajowego </t>
  </si>
  <si>
    <t>Środki z budżetu UE</t>
  </si>
  <si>
    <t>(9+13)</t>
  </si>
  <si>
    <t>(10+11+12)</t>
  </si>
  <si>
    <t>(14+15+16+17)</t>
  </si>
  <si>
    <t xml:space="preserve">Wydatki Razem </t>
  </si>
  <si>
    <t>Wydatki razem</t>
  </si>
  <si>
    <t>pozostałe **</t>
  </si>
  <si>
    <t xml:space="preserve">pozostałe </t>
  </si>
  <si>
    <t>Środki z budżetu krajowego**</t>
  </si>
  <si>
    <t xml:space="preserve">** środki własne JST, współfinansowanie z budżetu państwa oraz inne </t>
  </si>
  <si>
    <t>pożyczki na prefi-nansowa-nie z budżetu państwa</t>
  </si>
  <si>
    <t>z tego:</t>
  </si>
  <si>
    <t>z tego źródła finansowania:</t>
  </si>
  <si>
    <t>I</t>
  </si>
  <si>
    <t>Wydatki majątkowe razem</t>
  </si>
  <si>
    <t>II</t>
  </si>
  <si>
    <t>Wydatki bieżące razem</t>
  </si>
  <si>
    <t>2.2.</t>
  </si>
  <si>
    <t>2.3.</t>
  </si>
  <si>
    <t>2.6.</t>
  </si>
  <si>
    <t>2.7.</t>
  </si>
  <si>
    <t xml:space="preserve">  Priorytet: Współpraca</t>
  </si>
  <si>
    <t xml:space="preserve"> Działanie: Współpraca Euroregionalna</t>
  </si>
  <si>
    <t xml:space="preserve"> Program: </t>
  </si>
  <si>
    <t>Dz. 921        Rozdz. 92105</t>
  </si>
  <si>
    <t>Dz. 921                Rozdz. 92195</t>
  </si>
  <si>
    <t xml:space="preserve"> </t>
  </si>
  <si>
    <t xml:space="preserve">Działanie: </t>
  </si>
  <si>
    <t xml:space="preserve">  Priorytet: </t>
  </si>
  <si>
    <t xml:space="preserve"> Program:</t>
  </si>
  <si>
    <t xml:space="preserve"> Program: …………………</t>
  </si>
  <si>
    <t xml:space="preserve"> Program: …………………………</t>
  </si>
  <si>
    <t>z tego                      2009</t>
  </si>
  <si>
    <t>z tego                      2010</t>
  </si>
  <si>
    <t>" XI Międzynarodowy Festiwal Piosenki Bożonarodzeniowej - Ściechów -2010</t>
  </si>
  <si>
    <t>Gminne Święto Plonów -2010</t>
  </si>
  <si>
    <t>Dz.  921            Rozdział 92105</t>
  </si>
  <si>
    <t xml:space="preserve"> Polsko-Niemieckie Spotkanie Strażackie-2010</t>
  </si>
  <si>
    <t>Dz.754  Rozdział 75412</t>
  </si>
  <si>
    <t xml:space="preserve"> Mała Akademia Wiercipięty</t>
  </si>
  <si>
    <t xml:space="preserve"> Program: POKL</t>
  </si>
  <si>
    <t xml:space="preserve">  Priorytet: IX Rozwój wykszt.i komun.</t>
  </si>
  <si>
    <t xml:space="preserve">    Działanie: 9.1 Wyrownyw.szans</t>
  </si>
  <si>
    <t>Dz.801               Rozdział 80104</t>
  </si>
  <si>
    <t xml:space="preserve"> Program: EWT</t>
  </si>
  <si>
    <t xml:space="preserve">  Priorytet: Cel III</t>
  </si>
  <si>
    <t xml:space="preserve"> Działanie: Europejska Współpraca terytor. </t>
  </si>
  <si>
    <t xml:space="preserve">Wydatki* na programy i projekty realizowane ze środków, o których mowa  w art..5 ust.1 pkt.2 i 3 w części związanej z realizacją zadań jednost.samorz.terytorialnego. </t>
  </si>
  <si>
    <t xml:space="preserve"> Polsko- niemieckie spotkania sobótkowe "Lubiszyńska Palinocka 2010"</t>
  </si>
  <si>
    <t xml:space="preserve">z tego  2010                   </t>
  </si>
  <si>
    <t>ogółem</t>
  </si>
  <si>
    <t>Ogółem I + II w 2009r.</t>
  </si>
  <si>
    <t>Ogółem I + II w 2010r.</t>
  </si>
  <si>
    <r>
      <rPr>
        <b/>
        <sz val="8"/>
        <rFont val="Arial"/>
        <family val="2"/>
      </rPr>
      <t>2010 r.</t>
    </r>
    <r>
      <rPr>
        <sz val="8"/>
        <rFont val="Arial"/>
        <family val="2"/>
      </rPr>
      <t xml:space="preserve"> </t>
    </r>
  </si>
  <si>
    <t>Załącznik nr 4 do uchwały Rady Gminy Lubiszyn</t>
  </si>
  <si>
    <t>nr XXXVII/328/2009 z dnia 22 grudnia 2009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</si>
</sst>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Bookman Old Style"/>
      <family val="1"/>
    </font>
    <font>
      <b/>
      <sz val="8"/>
      <name val="Arial"/>
      <family val="2"/>
    </font>
    <font>
      <sz val="11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right" vertical="top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wrapText="1"/>
    </xf>
    <xf numFmtId="4" fontId="3" fillId="33" borderId="14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 vertical="top"/>
    </xf>
    <xf numFmtId="4" fontId="3" fillId="33" borderId="10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horizontal="center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4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4" fontId="3" fillId="0" borderId="15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" fontId="8" fillId="34" borderId="10" xfId="0" applyNumberFormat="1" applyFont="1" applyFill="1" applyBorder="1" applyAlignment="1">
      <alignment/>
    </xf>
    <xf numFmtId="4" fontId="8" fillId="34" borderId="17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2"/>
  <sheetViews>
    <sheetView tabSelected="1" zoomScaleSheetLayoutView="90" zoomScalePageLayoutView="0" workbookViewId="0" topLeftCell="M1">
      <selection activeCell="A3" sqref="A3:Q3"/>
    </sheetView>
  </sheetViews>
  <sheetFormatPr defaultColWidth="9.140625" defaultRowHeight="12.75"/>
  <cols>
    <col min="1" max="1" width="3.421875" style="0" customWidth="1"/>
    <col min="2" max="2" width="27.7109375" style="0" customWidth="1"/>
    <col min="3" max="3" width="10.421875" style="0" customWidth="1"/>
    <col min="4" max="4" width="11.57421875" style="0" customWidth="1"/>
    <col min="5" max="5" width="13.421875" style="0" bestFit="1" customWidth="1"/>
    <col min="6" max="6" width="12.8515625" style="0" customWidth="1"/>
    <col min="7" max="7" width="14.8515625" style="0" bestFit="1" customWidth="1"/>
    <col min="8" max="8" width="11.57421875" style="0" bestFit="1" customWidth="1"/>
    <col min="9" max="9" width="11.140625" style="0" bestFit="1" customWidth="1"/>
    <col min="10" max="11" width="8.8515625" style="0" customWidth="1"/>
    <col min="12" max="12" width="9.8515625" style="0" bestFit="1" customWidth="1"/>
    <col min="13" max="13" width="11.57421875" style="0" customWidth="1"/>
    <col min="14" max="14" width="9.28125" style="0" customWidth="1"/>
    <col min="16" max="16" width="8.8515625" style="0" customWidth="1"/>
    <col min="17" max="17" width="11.57421875" style="0" customWidth="1"/>
  </cols>
  <sheetData>
    <row r="1" spans="13:15" ht="14.25">
      <c r="M1" t="s">
        <v>72</v>
      </c>
      <c r="O1" s="15"/>
    </row>
    <row r="2" spans="13:15" ht="14.25">
      <c r="M2" t="s">
        <v>73</v>
      </c>
      <c r="O2" s="15"/>
    </row>
    <row r="3" spans="1:48" ht="15.75" customHeight="1">
      <c r="A3" s="95" t="s">
        <v>65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</row>
    <row r="4" spans="1:48" ht="3.75" customHeight="1">
      <c r="A4" s="93" t="s">
        <v>44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</row>
    <row r="5" spans="1:17" ht="12.7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7" ht="11.25" customHeight="1">
      <c r="A6" s="92" t="s">
        <v>5</v>
      </c>
      <c r="B6" s="92" t="s">
        <v>0</v>
      </c>
      <c r="C6" s="92" t="s">
        <v>6</v>
      </c>
      <c r="D6" s="92" t="s">
        <v>4</v>
      </c>
      <c r="E6" s="92" t="s">
        <v>15</v>
      </c>
      <c r="F6" s="92" t="s">
        <v>13</v>
      </c>
      <c r="G6" s="92"/>
      <c r="H6" s="92" t="s">
        <v>1</v>
      </c>
      <c r="I6" s="92"/>
      <c r="J6" s="92"/>
      <c r="K6" s="92"/>
      <c r="L6" s="92"/>
      <c r="M6" s="92"/>
      <c r="N6" s="92"/>
      <c r="O6" s="92"/>
      <c r="P6" s="92"/>
      <c r="Q6" s="92"/>
    </row>
    <row r="7" spans="1:17" ht="11.25" customHeight="1">
      <c r="A7" s="92"/>
      <c r="B7" s="92"/>
      <c r="C7" s="92"/>
      <c r="D7" s="92"/>
      <c r="E7" s="92"/>
      <c r="F7" s="92" t="s">
        <v>17</v>
      </c>
      <c r="G7" s="92" t="s">
        <v>16</v>
      </c>
      <c r="H7" s="92" t="s">
        <v>71</v>
      </c>
      <c r="I7" s="92"/>
      <c r="J7" s="92"/>
      <c r="K7" s="92"/>
      <c r="L7" s="92"/>
      <c r="M7" s="92"/>
      <c r="N7" s="92"/>
      <c r="O7" s="92"/>
      <c r="P7" s="92"/>
      <c r="Q7" s="92"/>
    </row>
    <row r="8" spans="1:17" ht="10.5" customHeight="1">
      <c r="A8" s="92"/>
      <c r="B8" s="92"/>
      <c r="C8" s="92"/>
      <c r="D8" s="92"/>
      <c r="E8" s="92"/>
      <c r="F8" s="92"/>
      <c r="G8" s="92"/>
      <c r="H8" s="92" t="s">
        <v>22</v>
      </c>
      <c r="I8" s="92" t="s">
        <v>29</v>
      </c>
      <c r="J8" s="92"/>
      <c r="K8" s="92"/>
      <c r="L8" s="92"/>
      <c r="M8" s="92"/>
      <c r="N8" s="92"/>
      <c r="O8" s="92"/>
      <c r="P8" s="92"/>
      <c r="Q8" s="92"/>
    </row>
    <row r="9" spans="1:17" ht="10.5" customHeight="1">
      <c r="A9" s="92"/>
      <c r="B9" s="92"/>
      <c r="C9" s="92"/>
      <c r="D9" s="92"/>
      <c r="E9" s="92"/>
      <c r="F9" s="92"/>
      <c r="G9" s="92"/>
      <c r="H9" s="92"/>
      <c r="I9" s="92" t="s">
        <v>26</v>
      </c>
      <c r="J9" s="92"/>
      <c r="K9" s="92"/>
      <c r="L9" s="92"/>
      <c r="M9" s="92" t="s">
        <v>18</v>
      </c>
      <c r="N9" s="92"/>
      <c r="O9" s="92"/>
      <c r="P9" s="92"/>
      <c r="Q9" s="92"/>
    </row>
    <row r="10" spans="1:17" ht="12" customHeight="1">
      <c r="A10" s="92"/>
      <c r="B10" s="92"/>
      <c r="C10" s="92"/>
      <c r="D10" s="92"/>
      <c r="E10" s="92"/>
      <c r="F10" s="92"/>
      <c r="G10" s="92"/>
      <c r="H10" s="92"/>
      <c r="I10" s="92" t="s">
        <v>23</v>
      </c>
      <c r="J10" s="92" t="s">
        <v>30</v>
      </c>
      <c r="K10" s="92"/>
      <c r="L10" s="92"/>
      <c r="M10" s="92" t="s">
        <v>23</v>
      </c>
      <c r="N10" s="92" t="s">
        <v>30</v>
      </c>
      <c r="O10" s="92"/>
      <c r="P10" s="92"/>
      <c r="Q10" s="92"/>
    </row>
    <row r="11" spans="1:17" ht="42" customHeight="1">
      <c r="A11" s="92"/>
      <c r="B11" s="92"/>
      <c r="C11" s="92"/>
      <c r="D11" s="92"/>
      <c r="E11" s="92"/>
      <c r="F11" s="92"/>
      <c r="G11" s="92"/>
      <c r="H11" s="92"/>
      <c r="I11" s="92"/>
      <c r="J11" s="6" t="s">
        <v>2</v>
      </c>
      <c r="K11" s="6" t="s">
        <v>3</v>
      </c>
      <c r="L11" s="6" t="s">
        <v>24</v>
      </c>
      <c r="M11" s="92"/>
      <c r="N11" s="16" t="s">
        <v>28</v>
      </c>
      <c r="O11" s="5" t="s">
        <v>2</v>
      </c>
      <c r="P11" s="5" t="s">
        <v>3</v>
      </c>
      <c r="Q11" s="6" t="s">
        <v>25</v>
      </c>
    </row>
    <row r="12" spans="1:17" s="2" customFormat="1" ht="12">
      <c r="A12" s="7"/>
      <c r="B12" s="7"/>
      <c r="C12" s="7"/>
      <c r="D12" s="7"/>
      <c r="E12" s="7" t="s">
        <v>14</v>
      </c>
      <c r="F12" s="7"/>
      <c r="G12" s="8"/>
      <c r="H12" s="8" t="s">
        <v>19</v>
      </c>
      <c r="I12" s="7" t="s">
        <v>20</v>
      </c>
      <c r="J12" s="7"/>
      <c r="K12" s="7"/>
      <c r="L12" s="7"/>
      <c r="M12" s="7" t="s">
        <v>21</v>
      </c>
      <c r="N12" s="7"/>
      <c r="O12" s="7"/>
      <c r="P12" s="7"/>
      <c r="Q12" s="7"/>
    </row>
    <row r="13" spans="1:17" ht="11.25" customHeight="1">
      <c r="A13" s="8">
        <v>1</v>
      </c>
      <c r="B13" s="8">
        <v>2</v>
      </c>
      <c r="C13" s="7">
        <v>3</v>
      </c>
      <c r="D13" s="7">
        <v>4</v>
      </c>
      <c r="E13" s="7">
        <v>5</v>
      </c>
      <c r="F13" s="7">
        <v>6</v>
      </c>
      <c r="G13" s="8">
        <v>7</v>
      </c>
      <c r="H13" s="8">
        <v>8</v>
      </c>
      <c r="I13" s="8">
        <v>9</v>
      </c>
      <c r="J13" s="7">
        <v>10</v>
      </c>
      <c r="K13" s="7">
        <v>11</v>
      </c>
      <c r="L13" s="8">
        <v>12</v>
      </c>
      <c r="M13" s="8">
        <v>13</v>
      </c>
      <c r="N13" s="8">
        <v>14</v>
      </c>
      <c r="O13" s="7">
        <v>15</v>
      </c>
      <c r="P13" s="7">
        <v>16</v>
      </c>
      <c r="Q13" s="8">
        <v>17</v>
      </c>
    </row>
    <row r="14" spans="1:17" ht="12" customHeight="1">
      <c r="A14" s="8" t="s">
        <v>31</v>
      </c>
      <c r="B14" s="9" t="s">
        <v>32</v>
      </c>
      <c r="C14" s="96" t="s">
        <v>8</v>
      </c>
      <c r="D14" s="9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2.75">
      <c r="A15" s="21" t="s">
        <v>11</v>
      </c>
      <c r="B15" s="10" t="s">
        <v>47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2" customHeight="1">
      <c r="A16" s="22"/>
      <c r="B16" s="10" t="s">
        <v>46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2.75">
      <c r="A17" s="22"/>
      <c r="B17" s="10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2" customHeight="1">
      <c r="A18" s="22"/>
      <c r="B18" s="12" t="s">
        <v>67</v>
      </c>
      <c r="C18" s="20"/>
      <c r="D18" s="20"/>
      <c r="E18" s="19"/>
      <c r="F18" s="19"/>
      <c r="G18" s="19"/>
      <c r="H18" s="46"/>
      <c r="I18" s="46"/>
      <c r="J18" s="46"/>
      <c r="K18" s="46"/>
      <c r="L18" s="46"/>
      <c r="M18" s="23"/>
      <c r="N18" s="23"/>
      <c r="O18" s="23"/>
      <c r="P18" s="23"/>
      <c r="Q18" s="23"/>
    </row>
    <row r="19" spans="1:17" ht="12" customHeight="1">
      <c r="A19" s="29" t="s">
        <v>33</v>
      </c>
      <c r="B19" s="30" t="s">
        <v>34</v>
      </c>
      <c r="C19" s="98"/>
      <c r="D19" s="99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2" customHeight="1">
      <c r="A20" s="80" t="s">
        <v>12</v>
      </c>
      <c r="B20" s="32" t="s">
        <v>48</v>
      </c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/>
    </row>
    <row r="21" spans="1:17" ht="12" customHeight="1">
      <c r="A21" s="81"/>
      <c r="B21" s="32" t="s">
        <v>39</v>
      </c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ht="24.75" customHeight="1">
      <c r="A22" s="81"/>
      <c r="B22" s="33" t="s">
        <v>40</v>
      </c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0"/>
    </row>
    <row r="23" spans="1:17" ht="33.75">
      <c r="A23" s="81"/>
      <c r="B23" s="34" t="s">
        <v>66</v>
      </c>
      <c r="C23" s="35"/>
      <c r="D23" s="36" t="s">
        <v>43</v>
      </c>
      <c r="E23" s="37">
        <v>35300</v>
      </c>
      <c r="F23" s="37">
        <v>8400</v>
      </c>
      <c r="G23" s="37">
        <v>26900</v>
      </c>
      <c r="H23" s="38">
        <v>35300</v>
      </c>
      <c r="I23" s="38">
        <v>8400</v>
      </c>
      <c r="J23" s="38"/>
      <c r="K23" s="38"/>
      <c r="L23" s="38">
        <v>8400</v>
      </c>
      <c r="M23" s="38">
        <v>26900</v>
      </c>
      <c r="N23" s="38"/>
      <c r="O23" s="38"/>
      <c r="P23" s="38"/>
      <c r="Q23" s="38">
        <v>26900</v>
      </c>
    </row>
    <row r="24" spans="1:17" ht="12" customHeight="1">
      <c r="A24" s="81"/>
      <c r="B24" s="39" t="s">
        <v>51</v>
      </c>
      <c r="C24" s="40"/>
      <c r="D24" s="40"/>
      <c r="E24" s="37">
        <v>35300</v>
      </c>
      <c r="F24" s="37">
        <v>8400</v>
      </c>
      <c r="G24" s="37">
        <v>26900</v>
      </c>
      <c r="H24" s="38">
        <v>35300</v>
      </c>
      <c r="I24" s="38">
        <v>8400</v>
      </c>
      <c r="J24" s="38"/>
      <c r="K24" s="38"/>
      <c r="L24" s="38">
        <v>8400</v>
      </c>
      <c r="M24" s="38">
        <v>26900</v>
      </c>
      <c r="N24" s="38"/>
      <c r="O24" s="38"/>
      <c r="P24" s="38"/>
      <c r="Q24" s="38">
        <v>26900</v>
      </c>
    </row>
    <row r="25" spans="1:17" ht="12" customHeight="1">
      <c r="A25" s="80" t="s">
        <v>35</v>
      </c>
      <c r="B25" s="32" t="s">
        <v>49</v>
      </c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4"/>
    </row>
    <row r="26" spans="1:17" ht="12" customHeight="1">
      <c r="A26" s="81"/>
      <c r="B26" s="32" t="s">
        <v>39</v>
      </c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7"/>
    </row>
    <row r="27" spans="1:17" ht="12" customHeight="1">
      <c r="A27" s="81"/>
      <c r="B27" s="33" t="s">
        <v>40</v>
      </c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0"/>
    </row>
    <row r="28" spans="1:17" ht="33.75">
      <c r="A28" s="81"/>
      <c r="B28" s="34" t="s">
        <v>52</v>
      </c>
      <c r="C28" s="41"/>
      <c r="D28" s="42" t="s">
        <v>42</v>
      </c>
      <c r="E28" s="37">
        <v>16700</v>
      </c>
      <c r="F28" s="37">
        <v>4700</v>
      </c>
      <c r="G28" s="37">
        <v>12000</v>
      </c>
      <c r="H28" s="38">
        <v>16700</v>
      </c>
      <c r="I28" s="38">
        <v>4700</v>
      </c>
      <c r="J28" s="38"/>
      <c r="K28" s="38"/>
      <c r="L28" s="38">
        <v>4700</v>
      </c>
      <c r="M28" s="38">
        <v>12000</v>
      </c>
      <c r="N28" s="38"/>
      <c r="O28" s="38"/>
      <c r="P28" s="38"/>
      <c r="Q28" s="38">
        <v>12000</v>
      </c>
    </row>
    <row r="29" spans="1:17" ht="12" customHeight="1">
      <c r="A29" s="81"/>
      <c r="B29" s="39" t="s">
        <v>51</v>
      </c>
      <c r="C29" s="35"/>
      <c r="D29" s="35"/>
      <c r="E29" s="37">
        <v>16700</v>
      </c>
      <c r="F29" s="37">
        <v>4700</v>
      </c>
      <c r="G29" s="37">
        <v>12000</v>
      </c>
      <c r="H29" s="38">
        <v>16700</v>
      </c>
      <c r="I29" s="38">
        <v>4700</v>
      </c>
      <c r="J29" s="38"/>
      <c r="K29" s="38"/>
      <c r="L29" s="38">
        <v>4700</v>
      </c>
      <c r="M29" s="38">
        <v>12000</v>
      </c>
      <c r="N29" s="38"/>
      <c r="O29" s="38"/>
      <c r="P29" s="38"/>
      <c r="Q29" s="38">
        <v>12000</v>
      </c>
    </row>
    <row r="30" spans="1:17" ht="12" customHeight="1">
      <c r="A30" s="80" t="s">
        <v>36</v>
      </c>
      <c r="B30" s="32" t="s">
        <v>62</v>
      </c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4"/>
    </row>
    <row r="31" spans="1:17" ht="12" customHeight="1">
      <c r="A31" s="81"/>
      <c r="B31" s="32" t="s">
        <v>63</v>
      </c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2" spans="1:17" ht="12" customHeight="1">
      <c r="A32" s="81"/>
      <c r="B32" s="33" t="s">
        <v>64</v>
      </c>
      <c r="C32" s="88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0"/>
    </row>
    <row r="33" spans="1:17" ht="22.5">
      <c r="A33" s="81"/>
      <c r="B33" s="34" t="s">
        <v>53</v>
      </c>
      <c r="C33" s="40"/>
      <c r="D33" s="42" t="s">
        <v>54</v>
      </c>
      <c r="E33" s="37">
        <v>29700</v>
      </c>
      <c r="F33" s="37">
        <v>6200</v>
      </c>
      <c r="G33" s="37">
        <v>23500</v>
      </c>
      <c r="H33" s="38">
        <v>29700</v>
      </c>
      <c r="I33" s="38">
        <v>6200</v>
      </c>
      <c r="J33" s="43"/>
      <c r="K33" s="43"/>
      <c r="L33" s="38">
        <v>6200</v>
      </c>
      <c r="M33" s="38">
        <v>23500</v>
      </c>
      <c r="N33" s="43"/>
      <c r="O33" s="43"/>
      <c r="P33" s="43"/>
      <c r="Q33" s="44">
        <v>23500</v>
      </c>
    </row>
    <row r="34" spans="1:17" ht="12" customHeight="1">
      <c r="A34" s="81"/>
      <c r="B34" s="39" t="s">
        <v>51</v>
      </c>
      <c r="C34" s="45"/>
      <c r="D34" s="45"/>
      <c r="E34" s="37">
        <v>29700</v>
      </c>
      <c r="F34" s="37">
        <v>6200</v>
      </c>
      <c r="G34" s="37">
        <v>23500</v>
      </c>
      <c r="H34" s="38">
        <v>29700</v>
      </c>
      <c r="I34" s="38">
        <v>6200</v>
      </c>
      <c r="J34" s="43"/>
      <c r="K34" s="43"/>
      <c r="L34" s="38">
        <v>6200</v>
      </c>
      <c r="M34" s="38">
        <v>23500</v>
      </c>
      <c r="N34" s="43"/>
      <c r="O34" s="43"/>
      <c r="P34" s="43"/>
      <c r="Q34" s="44">
        <v>23500</v>
      </c>
    </row>
    <row r="35" spans="1:17" ht="12" customHeight="1">
      <c r="A35" s="25"/>
      <c r="B35" s="27"/>
      <c r="C35" s="24"/>
      <c r="D35" s="24"/>
      <c r="E35" s="28"/>
      <c r="F35" s="28"/>
      <c r="G35" s="28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12" customHeight="1">
      <c r="A36" s="69" t="s">
        <v>37</v>
      </c>
      <c r="B36" s="10" t="s">
        <v>41</v>
      </c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3"/>
    </row>
    <row r="37" spans="1:17" ht="12" customHeight="1">
      <c r="A37" s="70"/>
      <c r="B37" s="10" t="s">
        <v>9</v>
      </c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6"/>
    </row>
    <row r="38" spans="1:17" ht="12" customHeight="1">
      <c r="A38" s="70"/>
      <c r="B38" s="10" t="s">
        <v>10</v>
      </c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9"/>
    </row>
    <row r="39" spans="1:17" ht="22.5">
      <c r="A39" s="70"/>
      <c r="B39" s="11" t="s">
        <v>55</v>
      </c>
      <c r="C39" s="14"/>
      <c r="D39" s="13" t="s">
        <v>56</v>
      </c>
      <c r="E39" s="17">
        <v>6920</v>
      </c>
      <c r="F39" s="17">
        <v>1140</v>
      </c>
      <c r="G39" s="17">
        <v>5780</v>
      </c>
      <c r="H39" s="17">
        <v>6920</v>
      </c>
      <c r="I39" s="17">
        <v>1140</v>
      </c>
      <c r="J39" s="17"/>
      <c r="K39" s="17"/>
      <c r="L39" s="17">
        <v>1140</v>
      </c>
      <c r="M39" s="17">
        <v>5780</v>
      </c>
      <c r="N39" s="17"/>
      <c r="O39" s="17"/>
      <c r="P39" s="17"/>
      <c r="Q39" s="17">
        <v>5780</v>
      </c>
    </row>
    <row r="40" spans="1:17" ht="12" customHeight="1">
      <c r="A40" s="70"/>
      <c r="B40" s="12" t="s">
        <v>51</v>
      </c>
      <c r="C40" s="20"/>
      <c r="D40" s="20"/>
      <c r="E40" s="17">
        <v>6920</v>
      </c>
      <c r="F40" s="17">
        <v>1140</v>
      </c>
      <c r="G40" s="17">
        <v>5780</v>
      </c>
      <c r="H40" s="17">
        <v>6920</v>
      </c>
      <c r="I40" s="17">
        <v>1140</v>
      </c>
      <c r="J40" s="17"/>
      <c r="K40" s="17"/>
      <c r="L40" s="17">
        <v>1140</v>
      </c>
      <c r="M40" s="17">
        <v>5780</v>
      </c>
      <c r="N40" s="17"/>
      <c r="O40" s="17"/>
      <c r="P40" s="17"/>
      <c r="Q40" s="17">
        <v>5780</v>
      </c>
    </row>
    <row r="41" spans="1:17" ht="12" customHeight="1">
      <c r="A41" s="69" t="s">
        <v>38</v>
      </c>
      <c r="B41" s="10" t="s">
        <v>58</v>
      </c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3"/>
    </row>
    <row r="42" spans="1:17" ht="12" customHeight="1">
      <c r="A42" s="70"/>
      <c r="B42" s="10" t="s">
        <v>59</v>
      </c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6"/>
    </row>
    <row r="43" spans="1:17" ht="12" customHeight="1">
      <c r="A43" s="70"/>
      <c r="B43" s="10" t="s">
        <v>60</v>
      </c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4" spans="1:17" ht="22.5">
      <c r="A44" s="70"/>
      <c r="B44" s="11" t="s">
        <v>57</v>
      </c>
      <c r="C44" s="14"/>
      <c r="D44" s="13" t="s">
        <v>61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ht="12.75">
      <c r="A45" s="70"/>
      <c r="B45" s="12" t="s">
        <v>50</v>
      </c>
      <c r="C45" s="48"/>
      <c r="D45" s="49"/>
      <c r="E45" s="54">
        <v>16947.4</v>
      </c>
      <c r="F45" s="17">
        <v>30513.13</v>
      </c>
      <c r="G45" s="56">
        <v>130447.27</v>
      </c>
      <c r="H45" s="50">
        <v>160947.4</v>
      </c>
      <c r="I45" s="50">
        <v>30500.13</v>
      </c>
      <c r="J45" s="50"/>
      <c r="K45" s="50"/>
      <c r="L45" s="50">
        <v>30500.13</v>
      </c>
      <c r="M45" s="50">
        <v>130447.27</v>
      </c>
      <c r="N45" s="50"/>
      <c r="O45" s="50"/>
      <c r="P45" s="50"/>
      <c r="Q45" s="50">
        <v>130447.27</v>
      </c>
    </row>
    <row r="46" spans="1:17" ht="12" customHeight="1">
      <c r="A46" s="70"/>
      <c r="B46" s="12" t="s">
        <v>51</v>
      </c>
      <c r="C46" s="20"/>
      <c r="D46" s="20"/>
      <c r="E46" s="55">
        <v>273623.52</v>
      </c>
      <c r="F46" s="53">
        <v>41043.53</v>
      </c>
      <c r="G46" s="57">
        <v>232579.99</v>
      </c>
      <c r="H46" s="47">
        <v>273623.52</v>
      </c>
      <c r="I46" s="59">
        <v>41043.52</v>
      </c>
      <c r="J46" s="47"/>
      <c r="K46" s="47"/>
      <c r="L46" s="58">
        <v>41043.52</v>
      </c>
      <c r="M46" s="47">
        <v>232580</v>
      </c>
      <c r="N46" s="47"/>
      <c r="O46" s="47"/>
      <c r="P46" s="58"/>
      <c r="Q46" s="58">
        <v>232580</v>
      </c>
    </row>
    <row r="47" spans="1:17" ht="12" customHeight="1">
      <c r="A47" s="68"/>
      <c r="B47" s="60" t="s">
        <v>68</v>
      </c>
      <c r="C47" s="51"/>
      <c r="D47" s="7"/>
      <c r="E47" s="62">
        <f>SUM(E46+E45)</f>
        <v>290570.92000000004</v>
      </c>
      <c r="F47" s="61">
        <f aca="true" t="shared" si="0" ref="F47:Q47">SUM(F46+F45)</f>
        <v>71556.66</v>
      </c>
      <c r="G47" s="62">
        <f t="shared" si="0"/>
        <v>363027.26</v>
      </c>
      <c r="H47" s="62">
        <f t="shared" si="0"/>
        <v>434570.92000000004</v>
      </c>
      <c r="I47" s="61">
        <f t="shared" si="0"/>
        <v>71543.65</v>
      </c>
      <c r="J47" s="61">
        <f t="shared" si="0"/>
        <v>0</v>
      </c>
      <c r="K47" s="61">
        <f t="shared" si="0"/>
        <v>0</v>
      </c>
      <c r="L47" s="61">
        <f t="shared" si="0"/>
        <v>71543.65</v>
      </c>
      <c r="M47" s="61">
        <f t="shared" si="0"/>
        <v>363027.27</v>
      </c>
      <c r="N47" s="61">
        <f t="shared" si="0"/>
        <v>0</v>
      </c>
      <c r="O47" s="62">
        <f t="shared" si="0"/>
        <v>0</v>
      </c>
      <c r="P47" s="61">
        <f t="shared" si="0"/>
        <v>0</v>
      </c>
      <c r="Q47" s="61">
        <f t="shared" si="0"/>
        <v>363027.27</v>
      </c>
    </row>
    <row r="48" spans="1:17" ht="12" customHeight="1">
      <c r="A48" s="68"/>
      <c r="B48" s="63" t="s">
        <v>69</v>
      </c>
      <c r="C48" s="64"/>
      <c r="D48" s="65"/>
      <c r="E48" s="66">
        <f>SUM(E45)</f>
        <v>16947.4</v>
      </c>
      <c r="F48" s="67">
        <f aca="true" t="shared" si="1" ref="F48:Q48">SUM(F45)</f>
        <v>30513.13</v>
      </c>
      <c r="G48" s="66">
        <f t="shared" si="1"/>
        <v>130447.27</v>
      </c>
      <c r="H48" s="66">
        <f t="shared" si="1"/>
        <v>160947.4</v>
      </c>
      <c r="I48" s="67">
        <f t="shared" si="1"/>
        <v>30500.13</v>
      </c>
      <c r="J48" s="67">
        <f t="shared" si="1"/>
        <v>0</v>
      </c>
      <c r="K48" s="67">
        <f t="shared" si="1"/>
        <v>0</v>
      </c>
      <c r="L48" s="67">
        <f t="shared" si="1"/>
        <v>30500.13</v>
      </c>
      <c r="M48" s="67">
        <f t="shared" si="1"/>
        <v>130447.27</v>
      </c>
      <c r="N48" s="67">
        <f t="shared" si="1"/>
        <v>0</v>
      </c>
      <c r="O48" s="66">
        <f t="shared" si="1"/>
        <v>0</v>
      </c>
      <c r="P48" s="67">
        <f t="shared" si="1"/>
        <v>0</v>
      </c>
      <c r="Q48" s="67">
        <f t="shared" si="1"/>
        <v>130447.27</v>
      </c>
    </row>
    <row r="49" spans="1:17" ht="12" customHeight="1">
      <c r="A49" s="68"/>
      <c r="B49" s="63" t="s">
        <v>70</v>
      </c>
      <c r="C49" s="65"/>
      <c r="D49" s="65"/>
      <c r="E49" s="66">
        <f>SUM(E46+E40+E34+E29+E24)</f>
        <v>362243.52</v>
      </c>
      <c r="F49" s="67">
        <f aca="true" t="shared" si="2" ref="F49:Q49">SUM(F46+F40+F34+F29+F24)</f>
        <v>61483.53</v>
      </c>
      <c r="G49" s="66">
        <f t="shared" si="2"/>
        <v>300759.99</v>
      </c>
      <c r="H49" s="66">
        <f t="shared" si="2"/>
        <v>362243.52</v>
      </c>
      <c r="I49" s="67">
        <f t="shared" si="2"/>
        <v>61483.52</v>
      </c>
      <c r="J49" s="67">
        <f t="shared" si="2"/>
        <v>0</v>
      </c>
      <c r="K49" s="67">
        <f t="shared" si="2"/>
        <v>0</v>
      </c>
      <c r="L49" s="67">
        <f t="shared" si="2"/>
        <v>61483.52</v>
      </c>
      <c r="M49" s="67">
        <f t="shared" si="2"/>
        <v>300760</v>
      </c>
      <c r="N49" s="67">
        <f t="shared" si="2"/>
        <v>0</v>
      </c>
      <c r="O49" s="66">
        <f t="shared" si="2"/>
        <v>0</v>
      </c>
      <c r="P49" s="67">
        <f t="shared" si="2"/>
        <v>0</v>
      </c>
      <c r="Q49" s="67">
        <f t="shared" si="2"/>
        <v>300760</v>
      </c>
    </row>
    <row r="50" spans="1:12" ht="12.75">
      <c r="A50" s="3" t="s">
        <v>7</v>
      </c>
      <c r="B50" s="4"/>
      <c r="C50" s="4"/>
      <c r="D50" s="4"/>
      <c r="E50" s="52"/>
      <c r="F50" s="4"/>
      <c r="G50" s="4"/>
      <c r="H50" s="4"/>
      <c r="I50" s="4"/>
      <c r="J50" s="4"/>
      <c r="K50" s="4"/>
      <c r="L50" s="4"/>
    </row>
    <row r="51" spans="1:12" ht="12.75">
      <c r="A51" s="3" t="s">
        <v>27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ht="15.75">
      <c r="A52" s="1"/>
    </row>
  </sheetData>
  <sheetProtection/>
  <mergeCells count="34">
    <mergeCell ref="F7:F11"/>
    <mergeCell ref="I10:I11"/>
    <mergeCell ref="F6:G6"/>
    <mergeCell ref="G7:G11"/>
    <mergeCell ref="J10:L10"/>
    <mergeCell ref="E6:E11"/>
    <mergeCell ref="H6:Q6"/>
    <mergeCell ref="M10:M11"/>
    <mergeCell ref="A6:A11"/>
    <mergeCell ref="B6:B11"/>
    <mergeCell ref="C6:C11"/>
    <mergeCell ref="D6:D11"/>
    <mergeCell ref="C14:D14"/>
    <mergeCell ref="A25:A29"/>
    <mergeCell ref="C25:Q27"/>
    <mergeCell ref="C19:D19"/>
    <mergeCell ref="A20:A24"/>
    <mergeCell ref="C20:Q22"/>
    <mergeCell ref="AA3:AV3"/>
    <mergeCell ref="AA4:AV4"/>
    <mergeCell ref="H7:Q7"/>
    <mergeCell ref="N10:Q10"/>
    <mergeCell ref="M9:Q9"/>
    <mergeCell ref="I9:L9"/>
    <mergeCell ref="H8:H11"/>
    <mergeCell ref="I8:Q8"/>
    <mergeCell ref="A4:Q5"/>
    <mergeCell ref="A3:Q3"/>
    <mergeCell ref="A41:A46"/>
    <mergeCell ref="C41:Q43"/>
    <mergeCell ref="A36:A40"/>
    <mergeCell ref="C36:Q38"/>
    <mergeCell ref="A30:A34"/>
    <mergeCell ref="C30:Q32"/>
  </mergeCells>
  <printOptions horizontalCentered="1"/>
  <pageMargins left="0.24" right="0.2" top="0.23" bottom="0.2" header="0.17" footer="0.17"/>
  <pageSetup fitToHeight="0" horizontalDpi="600" verticalDpi="600" orientation="landscape" paperSize="9" scale="6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komp3</cp:lastModifiedBy>
  <cp:lastPrinted>2010-01-04T11:07:53Z</cp:lastPrinted>
  <dcterms:created xsi:type="dcterms:W3CDTF">2004-10-20T06:05:21Z</dcterms:created>
  <dcterms:modified xsi:type="dcterms:W3CDTF">2010-01-04T11:08:10Z</dcterms:modified>
  <cp:category/>
  <cp:version/>
  <cp:contentType/>
  <cp:contentStatus/>
</cp:coreProperties>
</file>