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520" tabRatio="857"/>
  </bookViews>
  <sheets>
    <sheet name="Zał_nr_3_wydr" sheetId="9" r:id="rId1"/>
  </sheets>
  <definedNames>
    <definedName name="_xlnm.Print_Area" localSheetId="0">Zał_nr_3_wydr!$B$1:$M$40</definedName>
    <definedName name="_xlnm.Print_Titles" localSheetId="0">Zał_nr_3_wydr!$4:$4</definedName>
  </definedNames>
  <calcPr calcId="124519"/>
</workbook>
</file>

<file path=xl/calcChain.xml><?xml version="1.0" encoding="utf-8"?>
<calcChain xmlns="http://schemas.openxmlformats.org/spreadsheetml/2006/main">
  <c r="M33" i="9"/>
  <c r="L33"/>
  <c r="K33"/>
  <c r="J33"/>
  <c r="I33"/>
  <c r="H33"/>
  <c r="G33"/>
  <c r="G32"/>
  <c r="M38"/>
  <c r="L38"/>
  <c r="K38"/>
  <c r="J38"/>
  <c r="I38"/>
  <c r="H38"/>
  <c r="G38"/>
  <c r="H15"/>
  <c r="I18"/>
  <c r="I15" s="1"/>
  <c r="H18"/>
  <c r="M27"/>
  <c r="L27"/>
  <c r="K27"/>
  <c r="J27"/>
  <c r="I27"/>
  <c r="H27"/>
  <c r="G27"/>
  <c r="H17"/>
  <c r="H19"/>
  <c r="L14"/>
  <c r="L11" s="1"/>
  <c r="L10" s="1"/>
  <c r="K14"/>
  <c r="K13" s="1"/>
  <c r="J14"/>
  <c r="J11" s="1"/>
  <c r="J10" s="1"/>
  <c r="K11"/>
  <c r="K10" s="1"/>
  <c r="H14"/>
  <c r="I17"/>
  <c r="I14" s="1"/>
  <c r="M22"/>
  <c r="L22"/>
  <c r="K22"/>
  <c r="J22"/>
  <c r="I22"/>
  <c r="H22"/>
  <c r="G22"/>
  <c r="M11"/>
  <c r="M10" s="1"/>
  <c r="M35"/>
  <c r="L35"/>
  <c r="K35"/>
  <c r="J35"/>
  <c r="I35"/>
  <c r="H35"/>
  <c r="G35"/>
  <c r="M32"/>
  <c r="L32"/>
  <c r="K32"/>
  <c r="J32"/>
  <c r="I32"/>
  <c r="H32"/>
  <c r="M13"/>
  <c r="M19"/>
  <c r="L19"/>
  <c r="K19"/>
  <c r="J19"/>
  <c r="I19"/>
  <c r="M16"/>
  <c r="L16"/>
  <c r="K16"/>
  <c r="J16"/>
  <c r="I16"/>
  <c r="G20"/>
  <c r="G19" s="1"/>
  <c r="G18" l="1"/>
  <c r="G17"/>
  <c r="I13"/>
  <c r="I11"/>
  <c r="I12"/>
  <c r="G15"/>
  <c r="G14"/>
  <c r="J13"/>
  <c r="L13"/>
  <c r="H16"/>
  <c r="G16" s="1"/>
  <c r="H11"/>
  <c r="G11" s="1"/>
  <c r="H12"/>
  <c r="G12" s="1"/>
  <c r="H13"/>
  <c r="H10" l="1"/>
  <c r="G13"/>
  <c r="I10"/>
  <c r="G10" s="1"/>
</calcChain>
</file>

<file path=xl/sharedStrings.xml><?xml version="1.0" encoding="utf-8"?>
<sst xmlns="http://schemas.openxmlformats.org/spreadsheetml/2006/main" count="45" uniqueCount="27">
  <si>
    <t>Lp</t>
  </si>
  <si>
    <t xml:space="preserve">Nazwa i cel </t>
  </si>
  <si>
    <t>jednostka odpowiedzialna</t>
  </si>
  <si>
    <t>łączne nakłady finansowe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</si>
  <si>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</si>
  <si>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</si>
  <si>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</si>
  <si>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</si>
  <si>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</si>
  <si>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</si>
  <si>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</si>
  <si>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</si>
  <si>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</si>
  <si>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</si>
  <si>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</si>
  <si>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</si>
  <si>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Urząd Gminy Grodziczno</t>
  </si>
  <si>
    <t>b) programy, projekty lub zadania pozostałe (razem)</t>
  </si>
  <si>
    <t>Załącznik Nr 3 do uchwały</t>
  </si>
  <si>
    <t>Wykaz przedsięwzieć realizowanych przez Gminę Grodziczno w latach 2011-2014</t>
  </si>
  <si>
    <t>Program: Program Operacyjny "Kapitał Ludzki" 2007-2013              Priorytet: IX Rozwój wykształcenia i kompetencji w regionach Działanie: 9.1 Wyrównanie szans edukacyjnych i zapewnienie wysokiej jakości usług edukacyjnych świadczonych w systemie oświaty                                                                     Nazwa Projektu: "Przedszkole wokół Nas - edycja II"                            ogółem:</t>
  </si>
  <si>
    <t xml:space="preserve">Program: Program Operacyjny "Kapitał Ludzki"                                       
Priorytet VII Promocja Integracji  Społecznej
Działanie 7.2 Przeciwdziałanie wykluczeniu i wzmocnienie sektora ekonomii społecznej 
Podziałanie 7.2.1 Aktywizacja zawodowa i społeczna osób zagrożonych wykluczeniem społecznym
Nazwa Projektu: "Młodzieżowy Klub Integracji Społecznej w Grodzicznie"                                                                                             ogółem:
</t>
  </si>
  <si>
    <t>Zadanie: Wniesienie opłaty rocznej za użytkowanie wieczyste nieruchomości                                                                                        ogółem:</t>
  </si>
  <si>
    <t>Budowa sieci wodociągowej rozdzielczej Mroczno pod Sugajenko i Nowe Miasto Lubawskie z przyłączami                                             ogółem:</t>
  </si>
  <si>
    <t xml:space="preserve">Zadanie: Uiszczenie opłaty rocznej za wyłączenie z produkcji rolnej części działki ewidencyjnej  nr 123/16 położonej w miejscowości Boleszyn Gmina Grodziczno </t>
  </si>
  <si>
    <t>z dnia 23 maja 2011r.</t>
  </si>
  <si>
    <t>Nr VII/58/2011 Rady Gminy Grodziczno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</si>
</sst>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Czcionka tekstu podstawowego"/>
      <family val="2"/>
      <charset val="238"/>
    </font>
    <font>
      <i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5" xfId="0" applyFont="1" applyBorder="1"/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7" fillId="0" borderId="0" xfId="0" applyFont="1"/>
    <xf numFmtId="4" fontId="4" fillId="0" borderId="1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4" fontId="6" fillId="0" borderId="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5" xfId="0" applyFont="1" applyBorder="1"/>
    <xf numFmtId="4" fontId="10" fillId="0" borderId="1" xfId="0" applyNumberFormat="1" applyFont="1" applyFill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5" fillId="0" borderId="0" xfId="0" applyFont="1"/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0" fontId="7" fillId="0" borderId="5" xfId="0" applyFont="1" applyBorder="1"/>
    <xf numFmtId="4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7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/>
    <xf numFmtId="4" fontId="11" fillId="0" borderId="8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0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1:N40"/>
  <sheetViews>
    <sheetView tabSelected="1" topLeftCell="D1" zoomScale="80" zoomScaleNormal="80" workbookViewId="0">
      <selection activeCell="G2" sqref="G2"/>
    </sheetView>
  </sheetViews>
  <sheetFormatPr defaultRowHeight="14.25"/>
  <cols>
    <col min="1" max="1" width="3.625" customWidth="1"/>
    <col min="2" max="2" width="4.625" customWidth="1"/>
    <col min="3" max="3" width="78.5" customWidth="1"/>
    <col min="4" max="4" width="16" customWidth="1"/>
    <col min="5" max="5" width="8.625" customWidth="1"/>
    <col min="6" max="6" width="14.25" customWidth="1"/>
    <col min="7" max="7" width="15" customWidth="1"/>
    <col min="8" max="8" width="14.375" customWidth="1"/>
    <col min="9" max="9" width="16.625" customWidth="1"/>
    <col min="10" max="10" width="11.5" customWidth="1"/>
    <col min="11" max="11" width="11.75" customWidth="1"/>
    <col min="12" max="12" width="6.5" customWidth="1"/>
    <col min="13" max="13" width="13.75" customWidth="1"/>
  </cols>
  <sheetData>
    <row r="1" spans="2:14" ht="19.5" customHeight="1">
      <c r="J1" s="65" t="s">
        <v>18</v>
      </c>
      <c r="K1" s="65"/>
      <c r="L1" s="65"/>
      <c r="M1" s="65"/>
      <c r="N1" s="43"/>
    </row>
    <row r="2" spans="2:14" ht="18" customHeight="1">
      <c r="J2" s="65" t="s">
        <v>26</v>
      </c>
      <c r="K2" s="65"/>
      <c r="L2" s="65"/>
      <c r="M2" s="65"/>
      <c r="N2" s="43"/>
    </row>
    <row r="3" spans="2:14" ht="18" customHeight="1">
      <c r="J3" s="65" t="s">
        <v>25</v>
      </c>
      <c r="K3" s="65"/>
      <c r="L3" s="65"/>
      <c r="M3" s="65"/>
      <c r="N3" s="43"/>
    </row>
    <row r="4" spans="2:14" s="1" customFormat="1" ht="23.25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4" s="1" customFormat="1" ht="23.25">
      <c r="B5" s="72" t="s">
        <v>19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4" s="1" customFormat="1" ht="12.75" thickBot="1"/>
    <row r="7" spans="2:14" s="2" customFormat="1" ht="101.25" customHeight="1">
      <c r="B7" s="73" t="s">
        <v>0</v>
      </c>
      <c r="C7" s="60" t="s">
        <v>1</v>
      </c>
      <c r="D7" s="60" t="s">
        <v>2</v>
      </c>
      <c r="E7" s="60" t="s">
        <v>15</v>
      </c>
      <c r="F7" s="60"/>
      <c r="G7" s="60" t="s">
        <v>3</v>
      </c>
      <c r="H7" s="60" t="s">
        <v>14</v>
      </c>
      <c r="I7" s="60"/>
      <c r="J7" s="60"/>
      <c r="K7" s="60"/>
      <c r="L7" s="60"/>
      <c r="M7" s="70" t="s">
        <v>4</v>
      </c>
    </row>
    <row r="8" spans="2:14" s="2" customFormat="1" ht="18">
      <c r="B8" s="74"/>
      <c r="C8" s="61"/>
      <c r="D8" s="61"/>
      <c r="E8" s="3" t="s">
        <v>12</v>
      </c>
      <c r="F8" s="3" t="s">
        <v>13</v>
      </c>
      <c r="G8" s="61"/>
      <c r="H8" s="3">
        <v>2011</v>
      </c>
      <c r="I8" s="3">
        <v>2012</v>
      </c>
      <c r="J8" s="3">
        <v>2013</v>
      </c>
      <c r="K8" s="3">
        <v>2014</v>
      </c>
      <c r="L8" s="3">
        <v>2015</v>
      </c>
      <c r="M8" s="71"/>
    </row>
    <row r="9" spans="2:14" s="2" customFormat="1" ht="18">
      <c r="B9" s="4">
        <v>1</v>
      </c>
      <c r="C9" s="3">
        <v>2</v>
      </c>
      <c r="D9" s="3">
        <v>3</v>
      </c>
      <c r="E9" s="3">
        <v>4</v>
      </c>
      <c r="F9" s="3">
        <v>5</v>
      </c>
      <c r="G9" s="3">
        <v>9</v>
      </c>
      <c r="H9" s="3">
        <v>11</v>
      </c>
      <c r="I9" s="3">
        <v>12</v>
      </c>
      <c r="J9" s="3">
        <v>13</v>
      </c>
      <c r="K9" s="3">
        <v>14</v>
      </c>
      <c r="L9" s="3"/>
      <c r="M9" s="5">
        <v>16</v>
      </c>
    </row>
    <row r="10" spans="2:14" s="2" customFormat="1" ht="18">
      <c r="B10" s="6"/>
      <c r="C10" s="62" t="s">
        <v>5</v>
      </c>
      <c r="D10" s="62"/>
      <c r="E10" s="62"/>
      <c r="F10" s="62"/>
      <c r="G10" s="7">
        <f>H10+I10+J10+K10</f>
        <v>2498209.9800000004</v>
      </c>
      <c r="H10" s="7">
        <f t="shared" ref="H10:M10" si="0">H11+H12</f>
        <v>219068.58</v>
      </c>
      <c r="I10" s="7">
        <f t="shared" si="0"/>
        <v>2257858.5</v>
      </c>
      <c r="J10" s="7">
        <f t="shared" si="0"/>
        <v>10641.45</v>
      </c>
      <c r="K10" s="7">
        <f t="shared" si="0"/>
        <v>10641.45</v>
      </c>
      <c r="L10" s="7">
        <f t="shared" si="0"/>
        <v>0</v>
      </c>
      <c r="M10" s="8">
        <f t="shared" si="0"/>
        <v>0</v>
      </c>
    </row>
    <row r="11" spans="2:14" s="13" customFormat="1" ht="18">
      <c r="B11" s="9"/>
      <c r="C11" s="63" t="s">
        <v>6</v>
      </c>
      <c r="D11" s="63"/>
      <c r="E11" s="63"/>
      <c r="F11" s="63"/>
      <c r="G11" s="10">
        <f t="shared" ref="G11:G18" si="1">H11+I11+J11+K11</f>
        <v>398209.98</v>
      </c>
      <c r="H11" s="11">
        <f>H14</f>
        <v>218068.58</v>
      </c>
      <c r="I11" s="11">
        <f>I14</f>
        <v>158858.5</v>
      </c>
      <c r="J11" s="11">
        <f t="shared" ref="J11:L11" si="2">J14</f>
        <v>10641.45</v>
      </c>
      <c r="K11" s="11">
        <f t="shared" si="2"/>
        <v>10641.45</v>
      </c>
      <c r="L11" s="11">
        <f t="shared" si="2"/>
        <v>0</v>
      </c>
      <c r="M11" s="12">
        <f>M14+M36</f>
        <v>0</v>
      </c>
    </row>
    <row r="12" spans="2:14" s="13" customFormat="1" ht="18">
      <c r="B12" s="9"/>
      <c r="C12" s="63" t="s">
        <v>7</v>
      </c>
      <c r="D12" s="63"/>
      <c r="E12" s="63"/>
      <c r="F12" s="63"/>
      <c r="G12" s="10">
        <f t="shared" si="1"/>
        <v>2100000</v>
      </c>
      <c r="H12" s="11">
        <f>H15</f>
        <v>1000</v>
      </c>
      <c r="I12" s="11">
        <f>I15</f>
        <v>2099000</v>
      </c>
      <c r="J12" s="11">
        <v>0</v>
      </c>
      <c r="K12" s="11">
        <v>0</v>
      </c>
      <c r="L12" s="11">
        <v>0</v>
      </c>
      <c r="M12" s="12">
        <v>0</v>
      </c>
    </row>
    <row r="13" spans="2:14" s="13" customFormat="1" ht="18">
      <c r="B13" s="9"/>
      <c r="C13" s="64" t="s">
        <v>8</v>
      </c>
      <c r="D13" s="64"/>
      <c r="E13" s="64"/>
      <c r="F13" s="64"/>
      <c r="G13" s="7">
        <f t="shared" si="1"/>
        <v>2498209.9800000004</v>
      </c>
      <c r="H13" s="14">
        <f>H14+H15</f>
        <v>219068.58</v>
      </c>
      <c r="I13" s="14">
        <f t="shared" ref="I13:L13" si="3">I14+I15</f>
        <v>2257858.5</v>
      </c>
      <c r="J13" s="14">
        <f t="shared" si="3"/>
        <v>10641.45</v>
      </c>
      <c r="K13" s="14">
        <f t="shared" si="3"/>
        <v>10641.45</v>
      </c>
      <c r="L13" s="14">
        <f t="shared" si="3"/>
        <v>0</v>
      </c>
      <c r="M13" s="12">
        <f t="shared" ref="M13" si="4">M14+M15</f>
        <v>0</v>
      </c>
    </row>
    <row r="14" spans="2:14" s="13" customFormat="1" ht="20.25" customHeight="1">
      <c r="B14" s="9"/>
      <c r="C14" s="63" t="s">
        <v>6</v>
      </c>
      <c r="D14" s="63"/>
      <c r="E14" s="63"/>
      <c r="F14" s="63"/>
      <c r="G14" s="10">
        <f t="shared" si="1"/>
        <v>398209.98</v>
      </c>
      <c r="H14" s="11">
        <f>H17+H33</f>
        <v>218068.58</v>
      </c>
      <c r="I14" s="11">
        <f>I17+I33</f>
        <v>158858.5</v>
      </c>
      <c r="J14" s="11">
        <f t="shared" ref="J14:L14" si="5">J17+J33</f>
        <v>10641.45</v>
      </c>
      <c r="K14" s="11">
        <f t="shared" si="5"/>
        <v>10641.45</v>
      </c>
      <c r="L14" s="11">
        <f t="shared" si="5"/>
        <v>0</v>
      </c>
      <c r="M14" s="15">
        <v>0</v>
      </c>
    </row>
    <row r="15" spans="2:14" s="13" customFormat="1" ht="18">
      <c r="B15" s="9"/>
      <c r="C15" s="63" t="s">
        <v>7</v>
      </c>
      <c r="D15" s="63"/>
      <c r="E15" s="63"/>
      <c r="F15" s="63"/>
      <c r="G15" s="10">
        <f t="shared" si="1"/>
        <v>2100000</v>
      </c>
      <c r="H15" s="11">
        <f>H26+H31</f>
        <v>1000</v>
      </c>
      <c r="I15" s="11">
        <f>I18</f>
        <v>2099000</v>
      </c>
      <c r="J15" s="11">
        <v>0</v>
      </c>
      <c r="K15" s="11">
        <v>0</v>
      </c>
      <c r="L15" s="11">
        <v>0</v>
      </c>
      <c r="M15" s="15">
        <v>0</v>
      </c>
    </row>
    <row r="16" spans="2:14" s="13" customFormat="1" ht="40.5" customHeight="1">
      <c r="B16" s="9"/>
      <c r="C16" s="79" t="s">
        <v>9</v>
      </c>
      <c r="D16" s="79"/>
      <c r="E16" s="79"/>
      <c r="F16" s="79"/>
      <c r="G16" s="7">
        <f>H16+I16</f>
        <v>2459479.7800000003</v>
      </c>
      <c r="H16" s="14">
        <f>H17+H18</f>
        <v>210344.93</v>
      </c>
      <c r="I16" s="14">
        <f t="shared" ref="I16:M16" si="6">I17+I18</f>
        <v>2249134.85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2">
        <f t="shared" si="6"/>
        <v>0</v>
      </c>
      <c r="N16" s="16"/>
    </row>
    <row r="17" spans="2:13" s="13" customFormat="1" ht="18.75">
      <c r="B17" s="9"/>
      <c r="C17" s="80" t="s">
        <v>10</v>
      </c>
      <c r="D17" s="80"/>
      <c r="E17" s="80"/>
      <c r="F17" s="80"/>
      <c r="G17" s="10">
        <f>H17+I17</f>
        <v>359479.78</v>
      </c>
      <c r="H17" s="11">
        <f>H20+H25</f>
        <v>209344.93</v>
      </c>
      <c r="I17" s="11">
        <f>I20+I25</f>
        <v>150134.85</v>
      </c>
      <c r="J17" s="11">
        <v>0</v>
      </c>
      <c r="K17" s="11">
        <v>0</v>
      </c>
      <c r="L17" s="11">
        <v>0</v>
      </c>
      <c r="M17" s="15">
        <v>0</v>
      </c>
    </row>
    <row r="18" spans="2:13" s="13" customFormat="1" ht="18.75">
      <c r="B18" s="9"/>
      <c r="C18" s="80" t="s">
        <v>11</v>
      </c>
      <c r="D18" s="80"/>
      <c r="E18" s="80"/>
      <c r="F18" s="80"/>
      <c r="G18" s="10">
        <f t="shared" si="1"/>
        <v>2100000</v>
      </c>
      <c r="H18" s="11">
        <f>H26+H31</f>
        <v>1000</v>
      </c>
      <c r="I18" s="11">
        <f>I21+I26+I31</f>
        <v>2099000</v>
      </c>
      <c r="J18" s="11">
        <v>0</v>
      </c>
      <c r="K18" s="11">
        <v>0</v>
      </c>
      <c r="L18" s="11">
        <v>0</v>
      </c>
      <c r="M18" s="15">
        <v>0</v>
      </c>
    </row>
    <row r="19" spans="2:13" s="13" customFormat="1" ht="117.75" customHeight="1">
      <c r="B19" s="9"/>
      <c r="C19" s="17" t="s">
        <v>20</v>
      </c>
      <c r="D19" s="55" t="s">
        <v>16</v>
      </c>
      <c r="E19" s="18">
        <v>2011</v>
      </c>
      <c r="F19" s="18">
        <v>2012</v>
      </c>
      <c r="G19" s="14">
        <f>G20+G21</f>
        <v>193520</v>
      </c>
      <c r="H19" s="14">
        <f t="shared" ref="H19:M19" si="7">H20+H21</f>
        <v>98170</v>
      </c>
      <c r="I19" s="14">
        <f t="shared" si="7"/>
        <v>95350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9">
        <f t="shared" si="7"/>
        <v>0</v>
      </c>
    </row>
    <row r="20" spans="2:13" s="13" customFormat="1" ht="18.75">
      <c r="B20" s="9"/>
      <c r="C20" s="20" t="s">
        <v>6</v>
      </c>
      <c r="D20" s="56"/>
      <c r="E20" s="21"/>
      <c r="F20" s="22"/>
      <c r="G20" s="11">
        <f>H20+I20</f>
        <v>193520</v>
      </c>
      <c r="H20" s="11">
        <v>98170</v>
      </c>
      <c r="I20" s="11">
        <v>95350</v>
      </c>
      <c r="J20" s="11">
        <v>0</v>
      </c>
      <c r="K20" s="11">
        <v>0</v>
      </c>
      <c r="L20" s="11">
        <v>0</v>
      </c>
      <c r="M20" s="23">
        <v>0</v>
      </c>
    </row>
    <row r="21" spans="2:13" s="13" customFormat="1" ht="18.75">
      <c r="B21" s="9"/>
      <c r="C21" s="20" t="s">
        <v>7</v>
      </c>
      <c r="D21" s="57"/>
      <c r="E21" s="21"/>
      <c r="F21" s="22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3">
        <v>0</v>
      </c>
    </row>
    <row r="22" spans="2:13" s="13" customFormat="1" ht="18">
      <c r="B22" s="46"/>
      <c r="C22" s="52" t="s">
        <v>21</v>
      </c>
      <c r="D22" s="55" t="s">
        <v>16</v>
      </c>
      <c r="E22" s="58">
        <v>2011</v>
      </c>
      <c r="F22" s="82">
        <v>2012</v>
      </c>
      <c r="G22" s="49">
        <f>G25+G26</f>
        <v>165959.78</v>
      </c>
      <c r="H22" s="49">
        <f t="shared" ref="H22:M22" si="8">H25+H26</f>
        <v>111174.93</v>
      </c>
      <c r="I22" s="49">
        <f t="shared" si="8"/>
        <v>54784.85</v>
      </c>
      <c r="J22" s="49">
        <f t="shared" si="8"/>
        <v>0</v>
      </c>
      <c r="K22" s="49">
        <f t="shared" si="8"/>
        <v>0</v>
      </c>
      <c r="L22" s="49">
        <f t="shared" si="8"/>
        <v>0</v>
      </c>
      <c r="M22" s="66">
        <f t="shared" si="8"/>
        <v>0</v>
      </c>
    </row>
    <row r="23" spans="2:13" s="13" customFormat="1" ht="18">
      <c r="B23" s="47"/>
      <c r="C23" s="53"/>
      <c r="D23" s="56"/>
      <c r="E23" s="59"/>
      <c r="F23" s="83"/>
      <c r="G23" s="50"/>
      <c r="H23" s="50"/>
      <c r="I23" s="50"/>
      <c r="J23" s="50"/>
      <c r="K23" s="50"/>
      <c r="L23" s="50"/>
      <c r="M23" s="67"/>
    </row>
    <row r="24" spans="2:13" s="13" customFormat="1" ht="129.75" customHeight="1">
      <c r="B24" s="48"/>
      <c r="C24" s="54"/>
      <c r="D24" s="57"/>
      <c r="E24" s="81"/>
      <c r="F24" s="84"/>
      <c r="G24" s="51"/>
      <c r="H24" s="51"/>
      <c r="I24" s="51"/>
      <c r="J24" s="51"/>
      <c r="K24" s="51"/>
      <c r="L24" s="51"/>
      <c r="M24" s="68"/>
    </row>
    <row r="25" spans="2:13" s="13" customFormat="1" ht="21" customHeight="1">
      <c r="B25" s="24"/>
      <c r="C25" s="20" t="s">
        <v>6</v>
      </c>
      <c r="D25" s="20"/>
      <c r="E25" s="20"/>
      <c r="F25" s="20"/>
      <c r="G25" s="11">
        <v>165959.78</v>
      </c>
      <c r="H25" s="11">
        <v>111174.93</v>
      </c>
      <c r="I25" s="11">
        <v>54784.85</v>
      </c>
      <c r="J25" s="11">
        <v>0</v>
      </c>
      <c r="K25" s="11">
        <v>0</v>
      </c>
      <c r="L25" s="11">
        <v>0</v>
      </c>
      <c r="M25" s="23">
        <v>0</v>
      </c>
    </row>
    <row r="26" spans="2:13" s="13" customFormat="1" ht="18.75">
      <c r="B26" s="9"/>
      <c r="C26" s="20" t="s">
        <v>7</v>
      </c>
      <c r="D26" s="20"/>
      <c r="E26" s="20"/>
      <c r="F26" s="20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3">
        <v>0</v>
      </c>
    </row>
    <row r="27" spans="2:13" s="13" customFormat="1" ht="20.25" customHeight="1">
      <c r="B27" s="9"/>
      <c r="C27" s="52" t="s">
        <v>23</v>
      </c>
      <c r="D27" s="55" t="s">
        <v>16</v>
      </c>
      <c r="E27" s="58">
        <v>2011</v>
      </c>
      <c r="F27" s="58">
        <v>2012</v>
      </c>
      <c r="G27" s="49">
        <f>G30+G31</f>
        <v>2100000</v>
      </c>
      <c r="H27" s="49">
        <f t="shared" ref="H27:M27" si="9">H30+H31</f>
        <v>1000</v>
      </c>
      <c r="I27" s="49">
        <f t="shared" si="9"/>
        <v>2099000</v>
      </c>
      <c r="J27" s="49">
        <f t="shared" si="9"/>
        <v>0</v>
      </c>
      <c r="K27" s="49">
        <f t="shared" si="9"/>
        <v>0</v>
      </c>
      <c r="L27" s="49">
        <f t="shared" si="9"/>
        <v>0</v>
      </c>
      <c r="M27" s="49">
        <f t="shared" si="9"/>
        <v>0</v>
      </c>
    </row>
    <row r="28" spans="2:13" s="13" customFormat="1" ht="18">
      <c r="B28" s="9"/>
      <c r="C28" s="53"/>
      <c r="D28" s="56"/>
      <c r="E28" s="59"/>
      <c r="F28" s="59"/>
      <c r="G28" s="50"/>
      <c r="H28" s="50"/>
      <c r="I28" s="50"/>
      <c r="J28" s="50"/>
      <c r="K28" s="50"/>
      <c r="L28" s="50"/>
      <c r="M28" s="50"/>
    </row>
    <row r="29" spans="2:13" s="13" customFormat="1" ht="24.75" customHeight="1">
      <c r="B29" s="9"/>
      <c r="C29" s="54"/>
      <c r="D29" s="56"/>
      <c r="E29" s="59"/>
      <c r="F29" s="59"/>
      <c r="G29" s="51"/>
      <c r="H29" s="51"/>
      <c r="I29" s="51"/>
      <c r="J29" s="51"/>
      <c r="K29" s="51"/>
      <c r="L29" s="51"/>
      <c r="M29" s="51"/>
    </row>
    <row r="30" spans="2:13" s="13" customFormat="1" ht="18.75">
      <c r="B30" s="9"/>
      <c r="C30" s="20" t="s">
        <v>6</v>
      </c>
      <c r="D30" s="56"/>
      <c r="E30" s="25"/>
      <c r="F30" s="25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23">
        <v>0</v>
      </c>
    </row>
    <row r="31" spans="2:13" s="13" customFormat="1" ht="18.75">
      <c r="B31" s="9"/>
      <c r="C31" s="20" t="s">
        <v>7</v>
      </c>
      <c r="D31" s="57"/>
      <c r="E31" s="25"/>
      <c r="F31" s="25"/>
      <c r="G31" s="11">
        <v>2100000</v>
      </c>
      <c r="H31" s="11">
        <v>1000</v>
      </c>
      <c r="I31" s="11">
        <v>2099000</v>
      </c>
      <c r="J31" s="11">
        <v>0</v>
      </c>
      <c r="K31" s="11">
        <v>0</v>
      </c>
      <c r="L31" s="11">
        <v>0</v>
      </c>
      <c r="M31" s="23">
        <v>0</v>
      </c>
    </row>
    <row r="32" spans="2:13" s="29" customFormat="1" ht="25.5" customHeight="1">
      <c r="B32" s="26"/>
      <c r="C32" s="76" t="s">
        <v>17</v>
      </c>
      <c r="D32" s="77"/>
      <c r="E32" s="77"/>
      <c r="F32" s="78"/>
      <c r="G32" s="27">
        <f>G33+G34</f>
        <v>38730.199999999997</v>
      </c>
      <c r="H32" s="27">
        <f t="shared" ref="H32:M32" si="10">H33+H34</f>
        <v>8723.65</v>
      </c>
      <c r="I32" s="27">
        <f t="shared" si="10"/>
        <v>8723.65</v>
      </c>
      <c r="J32" s="27">
        <f t="shared" si="10"/>
        <v>10641.45</v>
      </c>
      <c r="K32" s="27">
        <f t="shared" si="10"/>
        <v>10641.45</v>
      </c>
      <c r="L32" s="27">
        <f t="shared" si="10"/>
        <v>0</v>
      </c>
      <c r="M32" s="28">
        <f t="shared" si="10"/>
        <v>0</v>
      </c>
    </row>
    <row r="33" spans="2:13" s="29" customFormat="1" ht="18.75">
      <c r="B33" s="26"/>
      <c r="C33" s="80" t="s">
        <v>6</v>
      </c>
      <c r="D33" s="80"/>
      <c r="E33" s="80"/>
      <c r="F33" s="80"/>
      <c r="G33" s="30">
        <f>G36+G39</f>
        <v>38730.199999999997</v>
      </c>
      <c r="H33" s="30">
        <f t="shared" ref="H33:M33" si="11">H36+H39</f>
        <v>8723.65</v>
      </c>
      <c r="I33" s="30">
        <f t="shared" si="11"/>
        <v>8723.65</v>
      </c>
      <c r="J33" s="30">
        <f t="shared" si="11"/>
        <v>10641.45</v>
      </c>
      <c r="K33" s="30">
        <f t="shared" si="11"/>
        <v>10641.45</v>
      </c>
      <c r="L33" s="30">
        <f t="shared" si="11"/>
        <v>0</v>
      </c>
      <c r="M33" s="30">
        <f t="shared" si="11"/>
        <v>0</v>
      </c>
    </row>
    <row r="34" spans="2:13" s="29" customFormat="1" ht="18.75">
      <c r="B34" s="26"/>
      <c r="C34" s="80" t="s">
        <v>7</v>
      </c>
      <c r="D34" s="80"/>
      <c r="E34" s="80"/>
      <c r="F34" s="80"/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1">
        <v>0</v>
      </c>
    </row>
    <row r="35" spans="2:13" s="13" customFormat="1" ht="55.5" customHeight="1">
      <c r="B35" s="32"/>
      <c r="C35" s="17" t="s">
        <v>22</v>
      </c>
      <c r="D35" s="61" t="s">
        <v>16</v>
      </c>
      <c r="E35" s="18">
        <v>2011</v>
      </c>
      <c r="F35" s="18">
        <v>2014</v>
      </c>
      <c r="G35" s="33">
        <f>G36+G37</f>
        <v>28296.400000000001</v>
      </c>
      <c r="H35" s="33">
        <f t="shared" ref="H35:M35" si="12">H36+H37</f>
        <v>6115.2</v>
      </c>
      <c r="I35" s="33">
        <f t="shared" si="12"/>
        <v>6115.2</v>
      </c>
      <c r="J35" s="33">
        <f t="shared" si="12"/>
        <v>8033</v>
      </c>
      <c r="K35" s="33">
        <f t="shared" si="12"/>
        <v>8033</v>
      </c>
      <c r="L35" s="33">
        <f t="shared" si="12"/>
        <v>0</v>
      </c>
      <c r="M35" s="28">
        <f t="shared" si="12"/>
        <v>0</v>
      </c>
    </row>
    <row r="36" spans="2:13" s="13" customFormat="1" ht="18.75">
      <c r="B36" s="32"/>
      <c r="C36" s="20" t="s">
        <v>6</v>
      </c>
      <c r="D36" s="61"/>
      <c r="E36" s="34"/>
      <c r="F36" s="22"/>
      <c r="G36" s="35">
        <v>28296.400000000001</v>
      </c>
      <c r="H36" s="35">
        <v>6115.2</v>
      </c>
      <c r="I36" s="35">
        <v>6115.2</v>
      </c>
      <c r="J36" s="35">
        <v>8033</v>
      </c>
      <c r="K36" s="35">
        <v>8033</v>
      </c>
      <c r="L36" s="35">
        <v>0</v>
      </c>
      <c r="M36" s="36">
        <v>0</v>
      </c>
    </row>
    <row r="37" spans="2:13" s="13" customFormat="1" ht="19.5" thickBot="1">
      <c r="B37" s="37"/>
      <c r="C37" s="38" t="s">
        <v>7</v>
      </c>
      <c r="D37" s="75"/>
      <c r="E37" s="39"/>
      <c r="F37" s="40"/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2">
        <v>0</v>
      </c>
    </row>
    <row r="38" spans="2:13" s="29" customFormat="1" ht="54">
      <c r="B38" s="26"/>
      <c r="C38" s="44" t="s">
        <v>24</v>
      </c>
      <c r="D38" s="61" t="s">
        <v>16</v>
      </c>
      <c r="E38" s="18">
        <v>2011</v>
      </c>
      <c r="F38" s="18">
        <v>2014</v>
      </c>
      <c r="G38" s="27">
        <f>G39+G40</f>
        <v>10433.799999999999</v>
      </c>
      <c r="H38" s="27">
        <f t="shared" ref="H38:M38" si="13">H39+H40</f>
        <v>2608.4499999999998</v>
      </c>
      <c r="I38" s="27">
        <f t="shared" si="13"/>
        <v>2608.4499999999998</v>
      </c>
      <c r="J38" s="27">
        <f t="shared" si="13"/>
        <v>2608.4499999999998</v>
      </c>
      <c r="K38" s="27">
        <f t="shared" si="13"/>
        <v>2608.4499999999998</v>
      </c>
      <c r="L38" s="27">
        <f t="shared" si="13"/>
        <v>0</v>
      </c>
      <c r="M38" s="27">
        <f t="shared" si="13"/>
        <v>0</v>
      </c>
    </row>
    <row r="39" spans="2:13" s="29" customFormat="1" ht="18.75">
      <c r="B39" s="26"/>
      <c r="C39" s="45" t="s">
        <v>6</v>
      </c>
      <c r="D39" s="61"/>
      <c r="E39" s="45"/>
      <c r="F39" s="45"/>
      <c r="G39" s="30">
        <v>10433.799999999999</v>
      </c>
      <c r="H39" s="30">
        <v>2608.4499999999998</v>
      </c>
      <c r="I39" s="30">
        <v>2608.4499999999998</v>
      </c>
      <c r="J39" s="30">
        <v>2608.4499999999998</v>
      </c>
      <c r="K39" s="30">
        <v>2608.4499999999998</v>
      </c>
      <c r="L39" s="30">
        <v>0</v>
      </c>
      <c r="M39" s="31">
        <v>0</v>
      </c>
    </row>
    <row r="40" spans="2:13" s="29" customFormat="1" ht="19.5" thickBot="1">
      <c r="B40" s="26"/>
      <c r="C40" s="38" t="s">
        <v>7</v>
      </c>
      <c r="D40" s="75"/>
      <c r="E40" s="45"/>
      <c r="F40" s="45"/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>
        <v>0</v>
      </c>
    </row>
  </sheetData>
  <mergeCells count="50">
    <mergeCell ref="D38:D40"/>
    <mergeCell ref="D35:D37"/>
    <mergeCell ref="C32:F32"/>
    <mergeCell ref="C15:F15"/>
    <mergeCell ref="C16:F16"/>
    <mergeCell ref="C17:F17"/>
    <mergeCell ref="C18:F18"/>
    <mergeCell ref="D19:D21"/>
    <mergeCell ref="D22:D24"/>
    <mergeCell ref="C22:C24"/>
    <mergeCell ref="E22:E24"/>
    <mergeCell ref="F22:F24"/>
    <mergeCell ref="C33:F33"/>
    <mergeCell ref="C34:F34"/>
    <mergeCell ref="J1:M1"/>
    <mergeCell ref="J2:M2"/>
    <mergeCell ref="J3:M3"/>
    <mergeCell ref="M22:M24"/>
    <mergeCell ref="H22:H24"/>
    <mergeCell ref="J22:J24"/>
    <mergeCell ref="I22:I24"/>
    <mergeCell ref="K22:K24"/>
    <mergeCell ref="L22:L24"/>
    <mergeCell ref="C4:M4"/>
    <mergeCell ref="H7:L7"/>
    <mergeCell ref="M7:M8"/>
    <mergeCell ref="B5:M5"/>
    <mergeCell ref="B7:B8"/>
    <mergeCell ref="C7:C8"/>
    <mergeCell ref="D7:D8"/>
    <mergeCell ref="E7:F7"/>
    <mergeCell ref="G7:G8"/>
    <mergeCell ref="K27:K29"/>
    <mergeCell ref="L27:L29"/>
    <mergeCell ref="M27:M29"/>
    <mergeCell ref="H27:H29"/>
    <mergeCell ref="I27:I29"/>
    <mergeCell ref="J27:J29"/>
    <mergeCell ref="C10:F10"/>
    <mergeCell ref="C11:F11"/>
    <mergeCell ref="C12:F12"/>
    <mergeCell ref="C13:F13"/>
    <mergeCell ref="C14:F14"/>
    <mergeCell ref="B22:B24"/>
    <mergeCell ref="G22:G24"/>
    <mergeCell ref="C27:C29"/>
    <mergeCell ref="G27:G29"/>
    <mergeCell ref="D27:D31"/>
    <mergeCell ref="E27:E29"/>
    <mergeCell ref="F27:F29"/>
  </mergeCells>
  <printOptions horizontalCentered="1"/>
  <pageMargins left="0.39370078740157483" right="0.39370078740157483" top="0.31496062992125984" bottom="0.31496062992125984" header="0.31496062992125984" footer="0.31496062992125984"/>
  <pageSetup paperSize="9" scale="6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Zał_nr_3_wydr</vt:lpstr>
      <vt:lpstr>Zał_nr_3_wydr!Obszar_wydruku</vt:lpstr>
      <vt:lpstr>Zał_nr_3_wydr!Tytuły_wydruku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AJG</dc:creator>
  <cp:lastModifiedBy>Ksiegowa-Ania</cp:lastModifiedBy>
  <cp:lastPrinted>2011-04-11T11:34:35Z</cp:lastPrinted>
  <dcterms:created xsi:type="dcterms:W3CDTF">2009-10-09T13:37:21Z</dcterms:created>
  <dcterms:modified xsi:type="dcterms:W3CDTF">2011-05-20T10:06:01Z</dcterms:modified>
</cp:coreProperties>
</file>