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<sst xmlns="http://schemas.openxmlformats.org/spreadsheetml/2006/main" count="130" uniqueCount="64">
  <si>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</si>
  <si>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</si>
  <si>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</si>
  <si>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</si>
  <si>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</si>
  <si>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</si>
  <si>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</si>
  <si>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</si>
  <si>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</si>
  <si>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</si>
  <si>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</si>
  <si>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</si>
  <si>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</si>
  <si>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</si>
  <si>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</si>
  <si>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</si>
  <si>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</si>
  <si>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</si>
  <si>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</si>
  <si>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</si>
  <si>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</si>
  <si>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</si>
  <si>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</si>
  <si>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</si>
  <si>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</si>
  <si>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</si>
  <si>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</si>
  <si>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</si>
  <si>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</si>
  <si>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</si>
  <si>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</si>
  <si>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</si>
  <si>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</si>
  <si>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</si>
  <si>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</si>
  <si>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Załącznik nr 4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</si>
  <si>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</si>
  <si>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</si>
  <si>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</si>
  <si>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</si>
  <si>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</si>
  <si>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</si>
  <si>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</si>
  <si>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Program Rozwoju Obszarów Wiejskich na lata 2007-2013</t>
  </si>
  <si>
    <t>do Uchwały Rady Gminy Grodziczo nr ………….</t>
  </si>
  <si>
    <t>z dnia ………………………….</t>
  </si>
  <si>
    <t>Wydatki razem (9+13)</t>
  </si>
  <si>
    <t>1.2</t>
  </si>
  <si>
    <t>921, 92109</t>
  </si>
  <si>
    <t>313, 322, 323 Odnowa i Rozwój Wsi</t>
  </si>
  <si>
    <t>Budowa świetlicy wiejskiej w Boleszynie</t>
  </si>
  <si>
    <t>1.3</t>
  </si>
  <si>
    <t>Adaptacja szkoły na Centrum Turystyczne w Ostaszewie</t>
  </si>
  <si>
    <t>921, 92195</t>
  </si>
  <si>
    <t>1.4</t>
  </si>
  <si>
    <t>"Remont świetlicy wiejskiej w Lorkach z budową wiaty z tarasem widokowym oraz wykonanie ścieżki i utwardzenie powierzchni za świetlicą z kostki brukowej"</t>
  </si>
  <si>
    <t>"Przedszkole wokół Nas - edycja II"</t>
  </si>
  <si>
    <t>2.3</t>
  </si>
  <si>
    <t xml:space="preserve">Wodociągowanie wsi Mroczno </t>
  </si>
  <si>
    <t>"Rozbudowa świetlicy wiejskiej w Mrocznie"</t>
  </si>
  <si>
    <t>1.5</t>
  </si>
  <si>
    <t>Wydatki na programy i projekty realizowane ze środków pochodzących z funduszy strukturalnych i Funduszu Spójności oraz pozostałe środki pochodzące ze źródeł zagranicznych nie podlegających zwrotowi</t>
  </si>
  <si>
    <t>Zadbaj o swoją przyszłość!</t>
  </si>
  <si>
    <t>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</si>
</sst>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  <numFmt numFmtId="173" formatCode="0.0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vertical="center"/>
    </xf>
    <xf numFmtId="171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top" wrapText="1"/>
    </xf>
    <xf numFmtId="171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17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173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4" fillId="0" borderId="21" xfId="0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1" fontId="4" fillId="0" borderId="23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20" zoomScaleNormal="120" zoomScalePageLayoutView="0" workbookViewId="0" topLeftCell="A10">
      <selection activeCell="L21" sqref="L21:L22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3984375" style="0" customWidth="1"/>
    <col min="18" max="18" width="0.1015625" style="0" hidden="1" customWidth="1"/>
    <col min="19" max="16384" width="9" style="21" customWidth="1"/>
  </cols>
  <sheetData>
    <row r="1" spans="12:17" ht="13.5" customHeight="1">
      <c r="L1" s="140" t="s">
        <v>35</v>
      </c>
      <c r="M1" s="140"/>
      <c r="N1" s="140"/>
      <c r="O1" s="140"/>
      <c r="P1" s="140"/>
      <c r="Q1" s="140"/>
    </row>
    <row r="2" spans="12:17" ht="12.75" customHeight="1">
      <c r="L2" s="140" t="s">
        <v>44</v>
      </c>
      <c r="M2" s="140"/>
      <c r="N2" s="140"/>
      <c r="O2" s="140"/>
      <c r="P2" s="140"/>
      <c r="Q2" s="140"/>
    </row>
    <row r="3" spans="12:17" ht="12.75" customHeight="1">
      <c r="L3" s="140" t="s">
        <v>45</v>
      </c>
      <c r="M3" s="140"/>
      <c r="N3" s="140"/>
      <c r="O3" s="140"/>
      <c r="P3" s="140"/>
      <c r="Q3" s="140"/>
    </row>
    <row r="4" spans="12:17" ht="6.75" customHeight="1">
      <c r="L4" s="4"/>
      <c r="M4" s="4"/>
      <c r="N4" s="4"/>
      <c r="O4" s="4"/>
      <c r="P4" s="4"/>
      <c r="Q4" s="4"/>
    </row>
    <row r="5" spans="3:17" ht="33.75" customHeight="1">
      <c r="C5" s="151" t="s">
        <v>61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8" ht="14.25" customHeight="1">
      <c r="A6" s="3"/>
      <c r="B6" s="3"/>
      <c r="C6" s="18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8"/>
      <c r="R6" s="3"/>
    </row>
    <row r="7" spans="1:18" s="22" customFormat="1" ht="11.25" customHeight="1">
      <c r="A7" s="152" t="s">
        <v>36</v>
      </c>
      <c r="B7" s="152" t="s">
        <v>0</v>
      </c>
      <c r="C7" s="152" t="s">
        <v>30</v>
      </c>
      <c r="D7" s="152" t="s">
        <v>1</v>
      </c>
      <c r="E7" s="152" t="s">
        <v>2</v>
      </c>
      <c r="F7" s="159" t="s">
        <v>3</v>
      </c>
      <c r="G7" s="160"/>
      <c r="H7" s="168" t="s">
        <v>4</v>
      </c>
      <c r="I7" s="157"/>
      <c r="J7" s="157"/>
      <c r="K7" s="157"/>
      <c r="L7" s="157"/>
      <c r="M7" s="157"/>
      <c r="N7" s="157"/>
      <c r="O7" s="157"/>
      <c r="P7" s="157"/>
      <c r="Q7" s="158"/>
      <c r="R7" s="24"/>
    </row>
    <row r="8" spans="1:18" s="22" customFormat="1" ht="33.75" customHeight="1">
      <c r="A8" s="153"/>
      <c r="B8" s="153"/>
      <c r="C8" s="153"/>
      <c r="D8" s="153"/>
      <c r="E8" s="153"/>
      <c r="F8" s="152" t="s">
        <v>6</v>
      </c>
      <c r="G8" s="152" t="s">
        <v>7</v>
      </c>
      <c r="H8" s="144">
        <v>2011</v>
      </c>
      <c r="I8" s="145"/>
      <c r="J8" s="145"/>
      <c r="K8" s="145"/>
      <c r="L8" s="145"/>
      <c r="M8" s="145"/>
      <c r="N8" s="145"/>
      <c r="O8" s="145"/>
      <c r="P8" s="145"/>
      <c r="Q8" s="146"/>
      <c r="R8" s="1"/>
    </row>
    <row r="9" spans="1:18" s="22" customFormat="1" ht="11.25" customHeight="1">
      <c r="A9" s="153"/>
      <c r="B9" s="153"/>
      <c r="C9" s="153"/>
      <c r="D9" s="153"/>
      <c r="E9" s="153"/>
      <c r="F9" s="153"/>
      <c r="G9" s="153"/>
      <c r="H9" s="152" t="s">
        <v>46</v>
      </c>
      <c r="I9" s="157" t="s">
        <v>5</v>
      </c>
      <c r="J9" s="157"/>
      <c r="K9" s="157"/>
      <c r="L9" s="157"/>
      <c r="M9" s="157"/>
      <c r="N9" s="157"/>
      <c r="O9" s="157"/>
      <c r="P9" s="157"/>
      <c r="Q9" s="158"/>
      <c r="R9" s="1"/>
    </row>
    <row r="10" spans="1:18" s="22" customFormat="1" ht="11.25">
      <c r="A10" s="153"/>
      <c r="B10" s="153"/>
      <c r="C10" s="153"/>
      <c r="D10" s="153"/>
      <c r="E10" s="153"/>
      <c r="F10" s="153"/>
      <c r="G10" s="153"/>
      <c r="H10" s="153"/>
      <c r="I10" s="144" t="s">
        <v>6</v>
      </c>
      <c r="J10" s="145"/>
      <c r="K10" s="145"/>
      <c r="L10" s="146"/>
      <c r="M10" s="144" t="s">
        <v>7</v>
      </c>
      <c r="N10" s="145"/>
      <c r="O10" s="145"/>
      <c r="P10" s="145"/>
      <c r="Q10" s="146"/>
      <c r="R10" s="1"/>
    </row>
    <row r="11" spans="1:18" s="22" customFormat="1" ht="11.25" customHeight="1">
      <c r="A11" s="153"/>
      <c r="B11" s="153"/>
      <c r="C11" s="153"/>
      <c r="D11" s="153"/>
      <c r="E11" s="153"/>
      <c r="F11" s="153"/>
      <c r="G11" s="153"/>
      <c r="H11" s="153"/>
      <c r="I11" s="152" t="s">
        <v>41</v>
      </c>
      <c r="J11" s="162" t="s">
        <v>8</v>
      </c>
      <c r="K11" s="163"/>
      <c r="L11" s="164"/>
      <c r="M11" s="152" t="s">
        <v>9</v>
      </c>
      <c r="N11" s="162" t="s">
        <v>10</v>
      </c>
      <c r="O11" s="163"/>
      <c r="P11" s="163"/>
      <c r="Q11" s="164"/>
      <c r="R11" s="170"/>
    </row>
    <row r="12" spans="1:18" s="22" customFormat="1" ht="13.5" customHeight="1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65"/>
      <c r="K12" s="166"/>
      <c r="L12" s="167"/>
      <c r="M12" s="153"/>
      <c r="N12" s="165"/>
      <c r="O12" s="166"/>
      <c r="P12" s="166"/>
      <c r="Q12" s="167"/>
      <c r="R12" s="171"/>
    </row>
    <row r="13" spans="1:18" s="22" customFormat="1" ht="46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64" t="s">
        <v>11</v>
      </c>
      <c r="K13" s="64" t="s">
        <v>31</v>
      </c>
      <c r="L13" s="64" t="s">
        <v>13</v>
      </c>
      <c r="M13" s="154"/>
      <c r="N13" s="65" t="s">
        <v>14</v>
      </c>
      <c r="O13" s="65" t="s">
        <v>28</v>
      </c>
      <c r="P13" s="65" t="s">
        <v>12</v>
      </c>
      <c r="Q13" s="65" t="s">
        <v>13</v>
      </c>
      <c r="R13" s="63"/>
    </row>
    <row r="14" spans="1:18" s="23" customFormat="1" ht="9" customHeight="1">
      <c r="A14" s="5">
        <v>1</v>
      </c>
      <c r="B14" s="6">
        <v>2</v>
      </c>
      <c r="C14" s="6">
        <v>3</v>
      </c>
      <c r="D14" s="7">
        <v>4</v>
      </c>
      <c r="E14" s="6">
        <v>5</v>
      </c>
      <c r="F14" s="7">
        <v>6</v>
      </c>
      <c r="G14" s="6">
        <v>7</v>
      </c>
      <c r="H14" s="7">
        <v>8</v>
      </c>
      <c r="I14" s="6">
        <v>9</v>
      </c>
      <c r="J14" s="7">
        <v>10</v>
      </c>
      <c r="K14" s="6">
        <v>11</v>
      </c>
      <c r="L14" s="6">
        <v>12</v>
      </c>
      <c r="M14" s="5">
        <v>13</v>
      </c>
      <c r="N14" s="6">
        <v>14</v>
      </c>
      <c r="O14" s="6">
        <v>15</v>
      </c>
      <c r="P14" s="6">
        <v>16</v>
      </c>
      <c r="Q14" s="8">
        <v>17</v>
      </c>
      <c r="R14" s="9"/>
    </row>
    <row r="15" spans="1:18" s="22" customFormat="1" ht="24" customHeight="1">
      <c r="A15" s="20">
        <v>1</v>
      </c>
      <c r="B15" s="10" t="s">
        <v>15</v>
      </c>
      <c r="C15" s="25"/>
      <c r="D15" s="26"/>
      <c r="E15" s="27">
        <f aca="true" t="shared" si="0" ref="E15:Q15">E20+E27+E56+E40+E48</f>
        <v>2963000.29</v>
      </c>
      <c r="F15" s="27">
        <f t="shared" si="0"/>
        <v>1381930.29</v>
      </c>
      <c r="G15" s="27">
        <f t="shared" si="0"/>
        <v>1581070</v>
      </c>
      <c r="H15" s="27">
        <f t="shared" si="0"/>
        <v>2760000.29</v>
      </c>
      <c r="I15" s="27">
        <f t="shared" si="0"/>
        <v>1178930.29</v>
      </c>
      <c r="J15" s="27">
        <f t="shared" si="0"/>
        <v>0</v>
      </c>
      <c r="K15" s="27">
        <f t="shared" si="0"/>
        <v>0</v>
      </c>
      <c r="L15" s="27">
        <f t="shared" si="0"/>
        <v>1178930.29</v>
      </c>
      <c r="M15" s="27">
        <f t="shared" si="0"/>
        <v>1581070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1581070</v>
      </c>
      <c r="R15" s="28"/>
    </row>
    <row r="16" spans="1:18" s="31" customFormat="1" ht="11.25" customHeight="1">
      <c r="A16" s="29" t="s">
        <v>16</v>
      </c>
      <c r="B16" s="11" t="s">
        <v>17</v>
      </c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30"/>
    </row>
    <row r="17" spans="1:18" s="31" customFormat="1" ht="11.25">
      <c r="A17" s="32"/>
      <c r="B17" s="12" t="s">
        <v>18</v>
      </c>
      <c r="C17" s="14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8"/>
    </row>
    <row r="18" spans="1:18" s="31" customFormat="1" ht="11.25">
      <c r="A18" s="32"/>
      <c r="B18" s="12" t="s">
        <v>19</v>
      </c>
      <c r="C18" s="147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8"/>
    </row>
    <row r="19" spans="1:18" s="31" customFormat="1" ht="12.75" customHeight="1">
      <c r="A19" s="32"/>
      <c r="B19" s="12" t="s">
        <v>20</v>
      </c>
      <c r="C19" s="132" t="s">
        <v>58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</row>
    <row r="20" spans="1:18" s="31" customFormat="1" ht="12.75" customHeight="1">
      <c r="A20" s="32"/>
      <c r="B20" s="12" t="s">
        <v>21</v>
      </c>
      <c r="C20" s="60"/>
      <c r="D20" s="61" t="s">
        <v>39</v>
      </c>
      <c r="E20" s="37">
        <f>E21+E22</f>
        <v>1150000</v>
      </c>
      <c r="F20" s="37">
        <f>F21+F22</f>
        <v>450000</v>
      </c>
      <c r="G20" s="37">
        <f>G21+G22</f>
        <v>700000</v>
      </c>
      <c r="H20" s="37">
        <v>1150000</v>
      </c>
      <c r="I20" s="37">
        <v>450000</v>
      </c>
      <c r="J20" s="36">
        <v>0</v>
      </c>
      <c r="K20" s="36">
        <v>0</v>
      </c>
      <c r="L20" s="37">
        <v>450000</v>
      </c>
      <c r="M20" s="38">
        <v>700000</v>
      </c>
      <c r="N20" s="39">
        <v>0</v>
      </c>
      <c r="O20" s="39">
        <v>0</v>
      </c>
      <c r="P20" s="39">
        <v>0</v>
      </c>
      <c r="Q20" s="37">
        <v>700000</v>
      </c>
      <c r="R20" s="62"/>
    </row>
    <row r="21" spans="1:18" s="22" customFormat="1" ht="12" customHeight="1">
      <c r="A21" s="33"/>
      <c r="B21" s="15" t="s">
        <v>27</v>
      </c>
      <c r="C21" s="121"/>
      <c r="D21" s="124"/>
      <c r="E21" s="34">
        <v>1150000</v>
      </c>
      <c r="F21" s="35">
        <v>450000</v>
      </c>
      <c r="G21" s="34">
        <v>700000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40"/>
    </row>
    <row r="22" spans="1:18" s="22" customFormat="1" ht="12" customHeight="1">
      <c r="A22" s="42"/>
      <c r="B22" s="16" t="s">
        <v>38</v>
      </c>
      <c r="C22" s="122"/>
      <c r="D22" s="125"/>
      <c r="E22" s="39">
        <v>0</v>
      </c>
      <c r="F22" s="39">
        <v>0</v>
      </c>
      <c r="G22" s="39">
        <v>0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40"/>
    </row>
    <row r="23" spans="1:18" s="31" customFormat="1" ht="11.25" customHeight="1">
      <c r="A23" s="29" t="s">
        <v>47</v>
      </c>
      <c r="B23" s="11" t="s">
        <v>17</v>
      </c>
      <c r="C23" s="149" t="s">
        <v>43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30"/>
    </row>
    <row r="24" spans="1:18" s="31" customFormat="1" ht="11.25">
      <c r="A24" s="32"/>
      <c r="B24" s="12" t="s">
        <v>18</v>
      </c>
      <c r="C24" s="147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8"/>
    </row>
    <row r="25" spans="1:18" s="31" customFormat="1" ht="11.25">
      <c r="A25" s="32"/>
      <c r="B25" s="12" t="s">
        <v>19</v>
      </c>
      <c r="C25" s="147" t="s">
        <v>49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8"/>
    </row>
    <row r="26" spans="1:18" s="31" customFormat="1" ht="12.75" customHeight="1">
      <c r="A26" s="32"/>
      <c r="B26" s="12" t="s">
        <v>20</v>
      </c>
      <c r="C26" s="132" t="s">
        <v>50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4"/>
    </row>
    <row r="27" spans="1:18" s="31" customFormat="1" ht="12.75" customHeight="1">
      <c r="A27" s="32"/>
      <c r="B27" s="12" t="s">
        <v>21</v>
      </c>
      <c r="C27" s="60"/>
      <c r="D27" s="61" t="s">
        <v>48</v>
      </c>
      <c r="E27" s="37">
        <f>E28+E29</f>
        <v>600000</v>
      </c>
      <c r="F27" s="38">
        <f>F28+F29</f>
        <v>255271</v>
      </c>
      <c r="G27" s="37">
        <f>G28+G29</f>
        <v>344729</v>
      </c>
      <c r="H27" s="37">
        <v>400000</v>
      </c>
      <c r="I27" s="37">
        <v>55271</v>
      </c>
      <c r="J27" s="36">
        <v>0</v>
      </c>
      <c r="K27" s="36">
        <v>0</v>
      </c>
      <c r="L27" s="37">
        <v>55271</v>
      </c>
      <c r="M27" s="38">
        <v>344729</v>
      </c>
      <c r="N27" s="39">
        <v>0</v>
      </c>
      <c r="O27" s="39">
        <v>0</v>
      </c>
      <c r="P27" s="39">
        <v>0</v>
      </c>
      <c r="Q27" s="37">
        <v>344729</v>
      </c>
      <c r="R27" s="62"/>
    </row>
    <row r="28" spans="1:18" s="31" customFormat="1" ht="12.75" customHeight="1">
      <c r="A28" s="32"/>
      <c r="B28" s="71" t="s">
        <v>37</v>
      </c>
      <c r="C28" s="62"/>
      <c r="D28" s="135"/>
      <c r="E28" s="37">
        <v>200000</v>
      </c>
      <c r="F28" s="38">
        <v>200000</v>
      </c>
      <c r="G28" s="37">
        <v>0</v>
      </c>
      <c r="H28" s="72"/>
      <c r="I28" s="72"/>
      <c r="J28" s="73"/>
      <c r="K28" s="73"/>
      <c r="L28" s="72"/>
      <c r="M28" s="74"/>
      <c r="N28" s="75"/>
      <c r="O28" s="75"/>
      <c r="P28" s="75"/>
      <c r="Q28" s="72"/>
      <c r="R28" s="62"/>
    </row>
    <row r="29" spans="1:18" s="22" customFormat="1" ht="12" customHeight="1">
      <c r="A29" s="33"/>
      <c r="B29" s="15" t="s">
        <v>27</v>
      </c>
      <c r="C29" s="121"/>
      <c r="D29" s="136"/>
      <c r="E29" s="34">
        <v>400000</v>
      </c>
      <c r="F29" s="35">
        <v>55271</v>
      </c>
      <c r="G29" s="34">
        <v>344729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40"/>
    </row>
    <row r="30" spans="1:18" s="22" customFormat="1" ht="11.25" customHeight="1">
      <c r="A30" s="42"/>
      <c r="B30" s="16" t="s">
        <v>38</v>
      </c>
      <c r="C30" s="122"/>
      <c r="D30" s="137"/>
      <c r="E30" s="39">
        <v>0</v>
      </c>
      <c r="F30" s="39">
        <v>0</v>
      </c>
      <c r="G30" s="39">
        <v>0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40"/>
    </row>
    <row r="31" spans="2:18" s="22" customFormat="1" ht="12" customHeight="1">
      <c r="B31" s="83"/>
      <c r="C31" s="68"/>
      <c r="D31" s="81"/>
      <c r="E31" s="84"/>
      <c r="F31" s="84"/>
      <c r="G31" s="84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0"/>
    </row>
    <row r="32" spans="2:18" s="22" customFormat="1" ht="20.25" customHeight="1">
      <c r="B32" s="83"/>
      <c r="C32" s="68"/>
      <c r="D32" s="81"/>
      <c r="E32" s="84"/>
      <c r="F32" s="84"/>
      <c r="G32" s="84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0"/>
    </row>
    <row r="33" spans="2:18" s="22" customFormat="1" ht="14.25" customHeight="1">
      <c r="B33" s="83"/>
      <c r="C33" s="68"/>
      <c r="D33" s="81"/>
      <c r="E33" s="84"/>
      <c r="F33" s="84"/>
      <c r="G33" s="84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0"/>
    </row>
    <row r="34" spans="1:18" s="22" customFormat="1" ht="12" customHeight="1">
      <c r="A34" s="2"/>
      <c r="B34" s="76"/>
      <c r="C34" s="69"/>
      <c r="D34" s="77"/>
      <c r="E34" s="78"/>
      <c r="F34" s="78"/>
      <c r="G34" s="78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40"/>
    </row>
    <row r="35" spans="1:18" s="100" customFormat="1" ht="6.75" customHeight="1">
      <c r="A35" s="95">
        <v>1</v>
      </c>
      <c r="B35" s="96">
        <v>2</v>
      </c>
      <c r="C35" s="96">
        <v>3</v>
      </c>
      <c r="D35" s="97">
        <v>4</v>
      </c>
      <c r="E35" s="96">
        <v>5</v>
      </c>
      <c r="F35" s="97">
        <v>6</v>
      </c>
      <c r="G35" s="96">
        <v>7</v>
      </c>
      <c r="H35" s="97">
        <v>8</v>
      </c>
      <c r="I35" s="96">
        <v>9</v>
      </c>
      <c r="J35" s="97">
        <v>10</v>
      </c>
      <c r="K35" s="96">
        <v>11</v>
      </c>
      <c r="L35" s="96">
        <v>12</v>
      </c>
      <c r="M35" s="95">
        <v>13</v>
      </c>
      <c r="N35" s="96">
        <v>14</v>
      </c>
      <c r="O35" s="96">
        <v>15</v>
      </c>
      <c r="P35" s="96">
        <v>16</v>
      </c>
      <c r="Q35" s="98">
        <v>17</v>
      </c>
      <c r="R35" s="99"/>
    </row>
    <row r="36" spans="1:18" s="31" customFormat="1" ht="11.25" customHeight="1">
      <c r="A36" s="29" t="s">
        <v>51</v>
      </c>
      <c r="B36" s="11" t="s">
        <v>17</v>
      </c>
      <c r="C36" s="126" t="s">
        <v>43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85"/>
    </row>
    <row r="37" spans="1:18" s="31" customFormat="1" ht="11.25">
      <c r="A37" s="32"/>
      <c r="B37" s="12" t="s">
        <v>18</v>
      </c>
      <c r="C37" s="127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8"/>
    </row>
    <row r="38" spans="1:18" s="31" customFormat="1" ht="11.25">
      <c r="A38" s="32"/>
      <c r="B38" s="12" t="s">
        <v>19</v>
      </c>
      <c r="C38" s="127" t="s">
        <v>49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8"/>
    </row>
    <row r="39" spans="1:18" s="31" customFormat="1" ht="12.75" customHeight="1">
      <c r="A39" s="32"/>
      <c r="B39" s="12" t="s">
        <v>20</v>
      </c>
      <c r="C39" s="129" t="s">
        <v>59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</row>
    <row r="40" spans="1:18" s="31" customFormat="1" ht="11.25" customHeight="1">
      <c r="A40" s="32"/>
      <c r="B40" s="11"/>
      <c r="C40" s="60"/>
      <c r="D40" s="101">
        <v>921.92109</v>
      </c>
      <c r="E40" s="37">
        <f>E41+E42+E43</f>
        <v>421000</v>
      </c>
      <c r="F40" s="38">
        <f>F41+F42+F43</f>
        <v>233927</v>
      </c>
      <c r="G40" s="37">
        <f>G41+G42+G43</f>
        <v>187073</v>
      </c>
      <c r="H40" s="109">
        <v>420000</v>
      </c>
      <c r="I40" s="109">
        <v>232927</v>
      </c>
      <c r="J40" s="110">
        <v>0</v>
      </c>
      <c r="K40" s="110">
        <v>0</v>
      </c>
      <c r="L40" s="109">
        <v>232927</v>
      </c>
      <c r="M40" s="111">
        <v>187073</v>
      </c>
      <c r="N40" s="39">
        <v>0</v>
      </c>
      <c r="O40" s="39">
        <v>0</v>
      </c>
      <c r="P40" s="39">
        <v>0</v>
      </c>
      <c r="Q40" s="37">
        <v>187073</v>
      </c>
      <c r="R40" s="62"/>
    </row>
    <row r="41" spans="1:18" s="31" customFormat="1" ht="11.25" customHeight="1">
      <c r="A41" s="32"/>
      <c r="B41" s="71" t="s">
        <v>37</v>
      </c>
      <c r="C41" s="120"/>
      <c r="D41" s="123"/>
      <c r="E41" s="34">
        <v>1000</v>
      </c>
      <c r="F41" s="35">
        <v>1000</v>
      </c>
      <c r="G41" s="34">
        <v>0</v>
      </c>
      <c r="H41" s="114"/>
      <c r="I41" s="114"/>
      <c r="J41" s="114"/>
      <c r="K41" s="114"/>
      <c r="L41" s="114"/>
      <c r="M41" s="114"/>
      <c r="N41" s="117"/>
      <c r="O41" s="117"/>
      <c r="P41" s="117"/>
      <c r="Q41" s="117"/>
      <c r="R41" s="40"/>
    </row>
    <row r="42" spans="1:18" s="31" customFormat="1" ht="11.25" customHeight="1">
      <c r="A42" s="32"/>
      <c r="B42" s="15" t="s">
        <v>27</v>
      </c>
      <c r="C42" s="121"/>
      <c r="D42" s="124"/>
      <c r="E42" s="34">
        <v>420000</v>
      </c>
      <c r="F42" s="37">
        <v>232927</v>
      </c>
      <c r="G42" s="38">
        <v>187073</v>
      </c>
      <c r="H42" s="115"/>
      <c r="I42" s="115"/>
      <c r="J42" s="115"/>
      <c r="K42" s="115"/>
      <c r="L42" s="115"/>
      <c r="M42" s="115"/>
      <c r="N42" s="118"/>
      <c r="O42" s="118"/>
      <c r="P42" s="118"/>
      <c r="Q42" s="118"/>
      <c r="R42" s="40"/>
    </row>
    <row r="43" spans="1:18" s="22" customFormat="1" ht="11.25" customHeight="1">
      <c r="A43" s="102"/>
      <c r="B43" s="16" t="s">
        <v>38</v>
      </c>
      <c r="C43" s="122"/>
      <c r="D43" s="125"/>
      <c r="E43" s="39">
        <v>0</v>
      </c>
      <c r="F43" s="39">
        <v>0</v>
      </c>
      <c r="G43" s="39">
        <v>0</v>
      </c>
      <c r="H43" s="116"/>
      <c r="I43" s="116"/>
      <c r="J43" s="116"/>
      <c r="K43" s="116"/>
      <c r="L43" s="116"/>
      <c r="M43" s="116"/>
      <c r="N43" s="119"/>
      <c r="O43" s="119"/>
      <c r="P43" s="119"/>
      <c r="Q43" s="119"/>
      <c r="R43" s="40"/>
    </row>
    <row r="44" spans="1:18" s="31" customFormat="1" ht="11.25" customHeight="1">
      <c r="A44" s="29" t="s">
        <v>54</v>
      </c>
      <c r="B44" s="11" t="s">
        <v>17</v>
      </c>
      <c r="C44" s="126" t="s">
        <v>43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85"/>
    </row>
    <row r="45" spans="1:18" s="31" customFormat="1" ht="11.25">
      <c r="A45" s="32"/>
      <c r="B45" s="12" t="s">
        <v>18</v>
      </c>
      <c r="C45" s="1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8"/>
    </row>
    <row r="46" spans="1:18" s="31" customFormat="1" ht="11.25">
      <c r="A46" s="32"/>
      <c r="B46" s="12" t="s">
        <v>19</v>
      </c>
      <c r="C46" s="127" t="s">
        <v>49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8"/>
    </row>
    <row r="47" spans="1:18" s="31" customFormat="1" ht="12.75" customHeight="1">
      <c r="A47" s="32"/>
      <c r="B47" s="12" t="s">
        <v>20</v>
      </c>
      <c r="C47" s="129" t="s">
        <v>55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</row>
    <row r="48" spans="1:18" s="31" customFormat="1" ht="11.25" customHeight="1">
      <c r="A48" s="32"/>
      <c r="B48" s="12" t="s">
        <v>21</v>
      </c>
      <c r="C48" s="60"/>
      <c r="D48" s="61" t="s">
        <v>48</v>
      </c>
      <c r="E48" s="37">
        <f>E49+E50</f>
        <v>271000.29</v>
      </c>
      <c r="F48" s="38">
        <f>F49+F50</f>
        <v>121732.29</v>
      </c>
      <c r="G48" s="37">
        <f>G49+G50</f>
        <v>149268</v>
      </c>
      <c r="H48" s="37">
        <v>270000.29</v>
      </c>
      <c r="I48" s="35">
        <v>120732.29</v>
      </c>
      <c r="J48" s="36">
        <v>0</v>
      </c>
      <c r="K48" s="36">
        <v>0</v>
      </c>
      <c r="L48" s="34">
        <v>120732.29</v>
      </c>
      <c r="M48" s="38">
        <v>149268</v>
      </c>
      <c r="N48" s="39">
        <v>0</v>
      </c>
      <c r="O48" s="39">
        <v>0</v>
      </c>
      <c r="P48" s="39">
        <v>0</v>
      </c>
      <c r="Q48" s="37">
        <v>149268</v>
      </c>
      <c r="R48" s="62"/>
    </row>
    <row r="49" spans="1:18" s="31" customFormat="1" ht="11.25" customHeight="1">
      <c r="A49" s="32"/>
      <c r="B49" s="71" t="s">
        <v>37</v>
      </c>
      <c r="C49" s="62"/>
      <c r="D49" s="135"/>
      <c r="E49" s="37">
        <v>1000</v>
      </c>
      <c r="F49" s="38">
        <v>1000</v>
      </c>
      <c r="G49" s="37">
        <v>0</v>
      </c>
      <c r="H49" s="72"/>
      <c r="I49" s="72"/>
      <c r="J49" s="73"/>
      <c r="K49" s="73"/>
      <c r="L49" s="72"/>
      <c r="M49" s="74"/>
      <c r="N49" s="75"/>
      <c r="O49" s="75"/>
      <c r="P49" s="75"/>
      <c r="Q49" s="72"/>
      <c r="R49" s="62"/>
    </row>
    <row r="50" spans="1:18" s="22" customFormat="1" ht="11.25" customHeight="1">
      <c r="A50" s="33"/>
      <c r="B50" s="15" t="s">
        <v>27</v>
      </c>
      <c r="C50" s="121"/>
      <c r="D50" s="136"/>
      <c r="E50" s="34">
        <v>270000.29</v>
      </c>
      <c r="F50" s="35">
        <v>120732.29</v>
      </c>
      <c r="G50" s="34">
        <v>149268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40"/>
    </row>
    <row r="51" spans="1:18" s="22" customFormat="1" ht="10.5" customHeight="1">
      <c r="A51" s="42"/>
      <c r="B51" s="16" t="s">
        <v>38</v>
      </c>
      <c r="C51" s="122"/>
      <c r="D51" s="137"/>
      <c r="E51" s="39"/>
      <c r="F51" s="39">
        <v>0</v>
      </c>
      <c r="G51" s="39">
        <v>0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40"/>
    </row>
    <row r="52" spans="1:17" s="31" customFormat="1" ht="11.25" customHeight="1">
      <c r="A52" s="29" t="s">
        <v>60</v>
      </c>
      <c r="B52" s="11" t="s">
        <v>17</v>
      </c>
      <c r="C52" s="147" t="s">
        <v>43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8" s="31" customFormat="1" ht="11.25">
      <c r="A53" s="32"/>
      <c r="B53" s="12" t="s">
        <v>18</v>
      </c>
      <c r="C53" s="147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1:18" s="31" customFormat="1" ht="11.25">
      <c r="A54" s="32"/>
      <c r="B54" s="12" t="s">
        <v>19</v>
      </c>
      <c r="C54" s="147" t="s">
        <v>49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1:18" s="31" customFormat="1" ht="12.75" customHeight="1">
      <c r="A55" s="32"/>
      <c r="B55" s="12" t="s">
        <v>20</v>
      </c>
      <c r="C55" s="132" t="s">
        <v>52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1:18" s="31" customFormat="1" ht="11.25" customHeight="1">
      <c r="A56" s="32"/>
      <c r="B56" s="12" t="s">
        <v>21</v>
      </c>
      <c r="C56" s="60"/>
      <c r="D56" s="61" t="s">
        <v>53</v>
      </c>
      <c r="E56" s="37">
        <f>E57+E58</f>
        <v>521000</v>
      </c>
      <c r="F56" s="38">
        <f>F57+F58</f>
        <v>321000</v>
      </c>
      <c r="G56" s="37">
        <f>G57+G58</f>
        <v>200000</v>
      </c>
      <c r="H56" s="37">
        <v>520000</v>
      </c>
      <c r="I56" s="37">
        <v>320000</v>
      </c>
      <c r="J56" s="36">
        <v>0</v>
      </c>
      <c r="K56" s="36">
        <v>0</v>
      </c>
      <c r="L56" s="37">
        <v>320000</v>
      </c>
      <c r="M56" s="38">
        <v>200000</v>
      </c>
      <c r="N56" s="39">
        <v>0</v>
      </c>
      <c r="O56" s="39">
        <v>0</v>
      </c>
      <c r="P56" s="39">
        <v>0</v>
      </c>
      <c r="Q56" s="37">
        <v>200000</v>
      </c>
      <c r="R56" s="62"/>
    </row>
    <row r="57" spans="1:18" s="31" customFormat="1" ht="11.25" customHeight="1">
      <c r="A57" s="32"/>
      <c r="B57" s="71" t="s">
        <v>37</v>
      </c>
      <c r="C57" s="62"/>
      <c r="D57" s="135"/>
      <c r="E57" s="37">
        <v>1000</v>
      </c>
      <c r="F57" s="38">
        <v>1000</v>
      </c>
      <c r="G57" s="37">
        <v>0</v>
      </c>
      <c r="H57" s="72"/>
      <c r="I57" s="72"/>
      <c r="J57" s="73"/>
      <c r="K57" s="73"/>
      <c r="L57" s="107"/>
      <c r="M57" s="108"/>
      <c r="N57" s="105"/>
      <c r="O57" s="105"/>
      <c r="P57" s="105"/>
      <c r="Q57" s="107"/>
      <c r="R57" s="62"/>
    </row>
    <row r="58" spans="1:18" s="22" customFormat="1" ht="11.25" customHeight="1">
      <c r="A58" s="42"/>
      <c r="B58" s="106" t="s">
        <v>27</v>
      </c>
      <c r="C58" s="43"/>
      <c r="D58" s="137"/>
      <c r="E58" s="34">
        <v>520000</v>
      </c>
      <c r="F58" s="35">
        <v>320000</v>
      </c>
      <c r="G58" s="34">
        <v>200000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40"/>
    </row>
    <row r="59" spans="1:17" s="22" customFormat="1" ht="10.5" customHeight="1">
      <c r="A59" s="113"/>
      <c r="B59" s="83"/>
      <c r="C59" s="68"/>
      <c r="D59" s="81"/>
      <c r="E59" s="84"/>
      <c r="F59" s="84"/>
      <c r="G59" s="84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8" s="31" customFormat="1" ht="12.75" customHeight="1">
      <c r="A60" s="51"/>
      <c r="B60" s="8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7" s="22" customFormat="1" ht="21.75" customHeight="1">
      <c r="A61" s="44">
        <v>2</v>
      </c>
      <c r="B61" s="17" t="s">
        <v>29</v>
      </c>
      <c r="C61" s="155" t="s">
        <v>23</v>
      </c>
      <c r="D61" s="156"/>
      <c r="E61" s="39">
        <f aca="true" t="shared" si="1" ref="E61:Q61">E66+E74+E84</f>
        <v>1081070</v>
      </c>
      <c r="F61" s="39">
        <f t="shared" si="1"/>
        <v>161913.91999999998</v>
      </c>
      <c r="G61" s="39">
        <f t="shared" si="1"/>
        <v>919156.0800000001</v>
      </c>
      <c r="H61" s="39">
        <f t="shared" si="1"/>
        <v>384620</v>
      </c>
      <c r="I61" s="39">
        <f t="shared" si="1"/>
        <v>55599.54</v>
      </c>
      <c r="J61" s="39">
        <f t="shared" si="1"/>
        <v>0</v>
      </c>
      <c r="K61" s="39">
        <f t="shared" si="1"/>
        <v>0</v>
      </c>
      <c r="L61" s="39">
        <f t="shared" si="1"/>
        <v>55599.54</v>
      </c>
      <c r="M61" s="39">
        <f t="shared" si="1"/>
        <v>329020.46</v>
      </c>
      <c r="N61" s="39">
        <f t="shared" si="1"/>
        <v>0</v>
      </c>
      <c r="O61" s="39">
        <f t="shared" si="1"/>
        <v>0</v>
      </c>
      <c r="P61" s="39">
        <f t="shared" si="1"/>
        <v>0</v>
      </c>
      <c r="Q61" s="39">
        <f t="shared" si="1"/>
        <v>329020.46</v>
      </c>
    </row>
    <row r="62" spans="1:17" s="22" customFormat="1" ht="11.25">
      <c r="A62" s="45" t="s">
        <v>24</v>
      </c>
      <c r="B62" s="13" t="s">
        <v>17</v>
      </c>
      <c r="C62" s="141" t="s">
        <v>26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s="22" customFormat="1" ht="11.25" customHeight="1">
      <c r="A63" s="46"/>
      <c r="B63" s="13" t="s">
        <v>18</v>
      </c>
      <c r="C63" s="141" t="s">
        <v>32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s="22" customFormat="1" ht="11.25" customHeight="1">
      <c r="A64" s="46"/>
      <c r="B64" s="13" t="s">
        <v>19</v>
      </c>
      <c r="C64" s="142" t="s">
        <v>34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s="47" customFormat="1" ht="11.25" customHeight="1">
      <c r="A65" s="44"/>
      <c r="B65" s="13" t="s">
        <v>20</v>
      </c>
      <c r="C65" s="143" t="s">
        <v>62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1:17" s="22" customFormat="1" ht="11.25">
      <c r="A66" s="46"/>
      <c r="B66" s="13" t="s">
        <v>21</v>
      </c>
      <c r="C66" s="86"/>
      <c r="D66" s="87" t="s">
        <v>40</v>
      </c>
      <c r="E66" s="88">
        <f>E67+E68+E69</f>
        <v>450000</v>
      </c>
      <c r="F66" s="88">
        <f>F67+F68+F69</f>
        <v>67245</v>
      </c>
      <c r="G66" s="88">
        <f>G67+G68+G69</f>
        <v>382755</v>
      </c>
      <c r="H66" s="88">
        <v>134750</v>
      </c>
      <c r="I66" s="88">
        <v>20212.5</v>
      </c>
      <c r="J66" s="88">
        <v>0</v>
      </c>
      <c r="K66" s="88">
        <v>0</v>
      </c>
      <c r="L66" s="88">
        <v>20212.5</v>
      </c>
      <c r="M66" s="88">
        <v>114537.5</v>
      </c>
      <c r="N66" s="88">
        <v>0</v>
      </c>
      <c r="O66" s="89">
        <v>0</v>
      </c>
      <c r="P66" s="89">
        <v>0</v>
      </c>
      <c r="Q66" s="89">
        <v>114537.5</v>
      </c>
    </row>
    <row r="67" spans="1:17" s="22" customFormat="1" ht="11.25">
      <c r="A67" s="41"/>
      <c r="B67" s="14" t="s">
        <v>63</v>
      </c>
      <c r="C67" s="48"/>
      <c r="D67" s="58"/>
      <c r="E67" s="55">
        <v>97750</v>
      </c>
      <c r="F67" s="49">
        <v>14662.5</v>
      </c>
      <c r="G67" s="49">
        <v>83087.5</v>
      </c>
      <c r="H67" s="56"/>
      <c r="I67" s="56"/>
      <c r="J67" s="56"/>
      <c r="K67" s="56"/>
      <c r="L67" s="56"/>
      <c r="M67" s="56"/>
      <c r="N67" s="56"/>
      <c r="O67" s="57"/>
      <c r="P67" s="57"/>
      <c r="Q67" s="57"/>
    </row>
    <row r="68" spans="1:17" s="22" customFormat="1" ht="11.25">
      <c r="A68" s="43"/>
      <c r="B68" s="16" t="s">
        <v>22</v>
      </c>
      <c r="C68" s="59"/>
      <c r="D68" s="59"/>
      <c r="E68" s="50">
        <v>217500</v>
      </c>
      <c r="F68" s="39">
        <v>32370</v>
      </c>
      <c r="G68" s="39">
        <v>185130</v>
      </c>
      <c r="H68" s="169"/>
      <c r="I68" s="169"/>
      <c r="J68" s="169"/>
      <c r="K68" s="169"/>
      <c r="L68" s="169"/>
      <c r="M68" s="169"/>
      <c r="N68" s="169"/>
      <c r="O68" s="118"/>
      <c r="P68" s="118"/>
      <c r="Q68" s="118"/>
    </row>
    <row r="69" spans="1:17" s="22" customFormat="1" ht="11.25">
      <c r="A69" s="43"/>
      <c r="B69" s="16" t="s">
        <v>27</v>
      </c>
      <c r="C69" s="59"/>
      <c r="D69" s="59"/>
      <c r="E69" s="50">
        <v>134750</v>
      </c>
      <c r="F69" s="39">
        <v>20212.5</v>
      </c>
      <c r="G69" s="39">
        <v>114537.5</v>
      </c>
      <c r="H69" s="139"/>
      <c r="I69" s="139"/>
      <c r="J69" s="139"/>
      <c r="K69" s="139"/>
      <c r="L69" s="139"/>
      <c r="M69" s="139"/>
      <c r="N69" s="139"/>
      <c r="O69" s="119"/>
      <c r="P69" s="119"/>
      <c r="Q69" s="119"/>
    </row>
    <row r="70" spans="1:17" s="22" customFormat="1" ht="11.25">
      <c r="A70" s="45" t="s">
        <v>42</v>
      </c>
      <c r="B70" s="13" t="s">
        <v>17</v>
      </c>
      <c r="C70" s="141" t="s">
        <v>26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s="22" customFormat="1" ht="11.25" customHeight="1">
      <c r="A71" s="46"/>
      <c r="B71" s="13" t="s">
        <v>18</v>
      </c>
      <c r="C71" s="141" t="s">
        <v>32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s="22" customFormat="1" ht="12.75" customHeight="1">
      <c r="A72" s="46"/>
      <c r="B72" s="13" t="s">
        <v>19</v>
      </c>
      <c r="C72" s="142" t="s">
        <v>34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  <row r="73" spans="1:17" s="47" customFormat="1" ht="12" customHeight="1">
      <c r="A73" s="44"/>
      <c r="B73" s="13" t="s">
        <v>20</v>
      </c>
      <c r="C73" s="143" t="s">
        <v>33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s="22" customFormat="1" ht="11.25">
      <c r="A74" s="46"/>
      <c r="B74" s="13" t="s">
        <v>21</v>
      </c>
      <c r="C74" s="86"/>
      <c r="D74" s="87" t="s">
        <v>40</v>
      </c>
      <c r="E74" s="88">
        <f>E75+E76</f>
        <v>437550</v>
      </c>
      <c r="F74" s="88">
        <f>F75+F76</f>
        <v>65640.92</v>
      </c>
      <c r="G74" s="88">
        <f>G75+G76</f>
        <v>371909.08</v>
      </c>
      <c r="H74" s="88">
        <v>151700</v>
      </c>
      <c r="I74" s="88">
        <v>20661.54</v>
      </c>
      <c r="J74" s="88">
        <v>0</v>
      </c>
      <c r="K74" s="88">
        <v>0</v>
      </c>
      <c r="L74" s="88">
        <v>20661.54</v>
      </c>
      <c r="M74" s="88">
        <v>131038.46</v>
      </c>
      <c r="N74" s="88">
        <v>0</v>
      </c>
      <c r="O74" s="89">
        <v>0</v>
      </c>
      <c r="P74" s="89">
        <v>0</v>
      </c>
      <c r="Q74" s="89">
        <v>131038.46</v>
      </c>
    </row>
    <row r="75" spans="1:17" s="22" customFormat="1" ht="11.25">
      <c r="A75" s="41"/>
      <c r="B75" s="14" t="s">
        <v>22</v>
      </c>
      <c r="C75" s="120"/>
      <c r="D75" s="120"/>
      <c r="E75" s="50">
        <v>285850</v>
      </c>
      <c r="F75" s="39">
        <v>44979.38</v>
      </c>
      <c r="G75" s="39">
        <v>240870.62</v>
      </c>
      <c r="H75" s="138"/>
      <c r="I75" s="138"/>
      <c r="J75" s="138"/>
      <c r="K75" s="138"/>
      <c r="L75" s="138"/>
      <c r="M75" s="138"/>
      <c r="N75" s="138"/>
      <c r="O75" s="117"/>
      <c r="P75" s="117"/>
      <c r="Q75" s="117"/>
    </row>
    <row r="76" spans="1:17" s="22" customFormat="1" ht="11.25">
      <c r="A76" s="43"/>
      <c r="B76" s="16" t="s">
        <v>27</v>
      </c>
      <c r="C76" s="122"/>
      <c r="D76" s="122"/>
      <c r="E76" s="39">
        <v>151700</v>
      </c>
      <c r="F76" s="39">
        <v>20661.54</v>
      </c>
      <c r="G76" s="39">
        <v>131038.46</v>
      </c>
      <c r="H76" s="139"/>
      <c r="I76" s="139"/>
      <c r="J76" s="139"/>
      <c r="K76" s="139"/>
      <c r="L76" s="139"/>
      <c r="M76" s="139"/>
      <c r="N76" s="139"/>
      <c r="O76" s="119"/>
      <c r="P76" s="119"/>
      <c r="Q76" s="119"/>
    </row>
    <row r="77" spans="1:17" s="22" customFormat="1" ht="4.5" customHeight="1">
      <c r="A77" s="68"/>
      <c r="B77" s="83"/>
      <c r="C77" s="68"/>
      <c r="D77" s="68"/>
      <c r="E77" s="84"/>
      <c r="F77" s="84"/>
      <c r="G77" s="84"/>
      <c r="H77" s="104"/>
      <c r="I77" s="104"/>
      <c r="J77" s="104"/>
      <c r="K77" s="104"/>
      <c r="L77" s="104"/>
      <c r="M77" s="104"/>
      <c r="N77" s="104"/>
      <c r="O77" s="82"/>
      <c r="P77" s="82"/>
      <c r="Q77" s="82"/>
    </row>
    <row r="78" spans="1:17" s="22" customFormat="1" ht="11.25">
      <c r="A78" s="69"/>
      <c r="B78" s="76"/>
      <c r="C78" s="69"/>
      <c r="D78" s="69"/>
      <c r="E78" s="78"/>
      <c r="F78" s="78"/>
      <c r="G78" s="78"/>
      <c r="H78" s="103"/>
      <c r="I78" s="103"/>
      <c r="J78" s="103"/>
      <c r="K78" s="103"/>
      <c r="L78" s="103"/>
      <c r="M78" s="103"/>
      <c r="N78" s="103"/>
      <c r="O78" s="79"/>
      <c r="P78" s="79"/>
      <c r="Q78" s="79"/>
    </row>
    <row r="79" spans="1:18" s="100" customFormat="1" ht="6.75" customHeight="1">
      <c r="A79" s="95">
        <v>1</v>
      </c>
      <c r="B79" s="96">
        <v>2</v>
      </c>
      <c r="C79" s="96">
        <v>3</v>
      </c>
      <c r="D79" s="97">
        <v>4</v>
      </c>
      <c r="E79" s="96">
        <v>5</v>
      </c>
      <c r="F79" s="97">
        <v>6</v>
      </c>
      <c r="G79" s="96">
        <v>7</v>
      </c>
      <c r="H79" s="97">
        <v>8</v>
      </c>
      <c r="I79" s="96">
        <v>9</v>
      </c>
      <c r="J79" s="97">
        <v>10</v>
      </c>
      <c r="K79" s="96">
        <v>11</v>
      </c>
      <c r="L79" s="96">
        <v>12</v>
      </c>
      <c r="M79" s="95">
        <v>13</v>
      </c>
      <c r="N79" s="96">
        <v>14</v>
      </c>
      <c r="O79" s="96">
        <v>15</v>
      </c>
      <c r="P79" s="96">
        <v>16</v>
      </c>
      <c r="Q79" s="98">
        <v>17</v>
      </c>
      <c r="R79" s="99"/>
    </row>
    <row r="80" spans="1:17" s="22" customFormat="1" ht="11.25">
      <c r="A80" s="90" t="s">
        <v>57</v>
      </c>
      <c r="B80" s="13" t="s">
        <v>17</v>
      </c>
      <c r="C80" s="172" t="s">
        <v>26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4"/>
    </row>
    <row r="81" spans="1:17" s="22" customFormat="1" ht="11.25">
      <c r="A81" s="90"/>
      <c r="B81" s="13" t="s">
        <v>18</v>
      </c>
      <c r="C81" s="172" t="s">
        <v>32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4"/>
    </row>
    <row r="82" spans="1:17" s="22" customFormat="1" ht="11.25">
      <c r="A82" s="90"/>
      <c r="B82" s="13" t="s">
        <v>19</v>
      </c>
      <c r="C82" s="172" t="s">
        <v>34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4"/>
    </row>
    <row r="83" spans="1:17" s="22" customFormat="1" ht="11.25">
      <c r="A83" s="90"/>
      <c r="B83" s="13" t="s">
        <v>20</v>
      </c>
      <c r="C83" s="172" t="s">
        <v>56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4"/>
    </row>
    <row r="84" spans="1:17" s="22" customFormat="1" ht="11.25">
      <c r="A84" s="90"/>
      <c r="B84" s="13" t="s">
        <v>21</v>
      </c>
      <c r="C84" s="91"/>
      <c r="D84" s="92">
        <v>853.85395</v>
      </c>
      <c r="E84" s="89">
        <f>E85+E86</f>
        <v>193520</v>
      </c>
      <c r="F84" s="54">
        <f>F85+F86</f>
        <v>29028</v>
      </c>
      <c r="G84" s="54">
        <f>G85+G86</f>
        <v>164492</v>
      </c>
      <c r="H84" s="88">
        <v>98170</v>
      </c>
      <c r="I84" s="88">
        <v>14725.5</v>
      </c>
      <c r="J84" s="88">
        <v>0</v>
      </c>
      <c r="K84" s="88">
        <v>0</v>
      </c>
      <c r="L84" s="88">
        <v>14725.5</v>
      </c>
      <c r="M84" s="53">
        <v>83444.5</v>
      </c>
      <c r="N84" s="53">
        <v>0</v>
      </c>
      <c r="O84" s="93">
        <v>0</v>
      </c>
      <c r="P84" s="93">
        <v>0</v>
      </c>
      <c r="Q84" s="93">
        <v>83444.5</v>
      </c>
    </row>
    <row r="85" spans="1:17" s="22" customFormat="1" ht="11.25">
      <c r="A85" s="90"/>
      <c r="B85" s="16" t="s">
        <v>27</v>
      </c>
      <c r="C85" s="43"/>
      <c r="D85" s="43"/>
      <c r="E85" s="54">
        <v>98170</v>
      </c>
      <c r="F85" s="54">
        <v>14725.5</v>
      </c>
      <c r="G85" s="54">
        <v>83444.5</v>
      </c>
      <c r="H85" s="67"/>
      <c r="I85" s="67"/>
      <c r="J85" s="67"/>
      <c r="K85" s="67"/>
      <c r="L85" s="67"/>
      <c r="M85" s="67"/>
      <c r="N85" s="67"/>
      <c r="O85" s="66"/>
      <c r="P85" s="66"/>
      <c r="Q85" s="66"/>
    </row>
    <row r="86" spans="1:17" s="22" customFormat="1" ht="11.25">
      <c r="A86" s="94"/>
      <c r="B86" s="76" t="s">
        <v>38</v>
      </c>
      <c r="C86" s="43"/>
      <c r="D86" s="43"/>
      <c r="E86" s="54">
        <v>95350</v>
      </c>
      <c r="F86" s="54">
        <v>14302.5</v>
      </c>
      <c r="G86" s="54">
        <v>81047.5</v>
      </c>
      <c r="H86" s="67"/>
      <c r="I86" s="67"/>
      <c r="J86" s="67"/>
      <c r="K86" s="67"/>
      <c r="L86" s="67"/>
      <c r="M86" s="67"/>
      <c r="N86" s="67"/>
      <c r="O86" s="66"/>
      <c r="P86" s="66"/>
      <c r="Q86" s="66"/>
    </row>
    <row r="87" spans="1:17" s="31" customFormat="1" ht="11.25">
      <c r="A87" s="51"/>
      <c r="B87" s="19" t="s">
        <v>25</v>
      </c>
      <c r="C87" s="52"/>
      <c r="D87" s="53"/>
      <c r="E87" s="112">
        <f aca="true" t="shared" si="2" ref="E87:Q87">E15+E61</f>
        <v>4044070.29</v>
      </c>
      <c r="F87" s="112">
        <f t="shared" si="2"/>
        <v>1543844.21</v>
      </c>
      <c r="G87" s="112">
        <f t="shared" si="2"/>
        <v>2500226.08</v>
      </c>
      <c r="H87" s="53">
        <f t="shared" si="2"/>
        <v>3144620.29</v>
      </c>
      <c r="I87" s="53">
        <f t="shared" si="2"/>
        <v>1234529.83</v>
      </c>
      <c r="J87" s="53">
        <f t="shared" si="2"/>
        <v>0</v>
      </c>
      <c r="K87" s="53">
        <f t="shared" si="2"/>
        <v>0</v>
      </c>
      <c r="L87" s="53">
        <f t="shared" si="2"/>
        <v>1234529.83</v>
      </c>
      <c r="M87" s="53">
        <f t="shared" si="2"/>
        <v>1910090.46</v>
      </c>
      <c r="N87" s="53">
        <f t="shared" si="2"/>
        <v>0</v>
      </c>
      <c r="O87" s="53">
        <f t="shared" si="2"/>
        <v>0</v>
      </c>
      <c r="P87" s="53">
        <f t="shared" si="2"/>
        <v>0</v>
      </c>
      <c r="Q87" s="53">
        <f t="shared" si="2"/>
        <v>1910090.46</v>
      </c>
    </row>
  </sheetData>
  <sheetProtection/>
  <mergeCells count="128">
    <mergeCell ref="M50:M51"/>
    <mergeCell ref="N50:N51"/>
    <mergeCell ref="O50:O51"/>
    <mergeCell ref="P50:P51"/>
    <mergeCell ref="Q50:Q51"/>
    <mergeCell ref="C50:C51"/>
    <mergeCell ref="H50:H51"/>
    <mergeCell ref="I50:I51"/>
    <mergeCell ref="J50:J51"/>
    <mergeCell ref="K50:K51"/>
    <mergeCell ref="C83:Q83"/>
    <mergeCell ref="C80:Q80"/>
    <mergeCell ref="C81:Q81"/>
    <mergeCell ref="C82:Q82"/>
    <mergeCell ref="L50:L51"/>
    <mergeCell ref="C52:Q52"/>
    <mergeCell ref="C53:R53"/>
    <mergeCell ref="C54:R54"/>
    <mergeCell ref="C55:R55"/>
    <mergeCell ref="D57:D58"/>
    <mergeCell ref="C44:Q44"/>
    <mergeCell ref="C45:R45"/>
    <mergeCell ref="C46:R46"/>
    <mergeCell ref="C47:R47"/>
    <mergeCell ref="D49:D51"/>
    <mergeCell ref="B7:B13"/>
    <mergeCell ref="Q29:Q30"/>
    <mergeCell ref="C23:Q23"/>
    <mergeCell ref="C24:R24"/>
    <mergeCell ref="C25:R25"/>
    <mergeCell ref="A7:A13"/>
    <mergeCell ref="G8:G13"/>
    <mergeCell ref="F8:F13"/>
    <mergeCell ref="E7:E13"/>
    <mergeCell ref="C7:C13"/>
    <mergeCell ref="D7:D13"/>
    <mergeCell ref="O68:O69"/>
    <mergeCell ref="P68:P69"/>
    <mergeCell ref="Q68:Q69"/>
    <mergeCell ref="C65:Q65"/>
    <mergeCell ref="H68:H69"/>
    <mergeCell ref="I68:I69"/>
    <mergeCell ref="J68:J69"/>
    <mergeCell ref="K68:K69"/>
    <mergeCell ref="L68:L69"/>
    <mergeCell ref="M68:M69"/>
    <mergeCell ref="N68:N69"/>
    <mergeCell ref="C17:R17"/>
    <mergeCell ref="N11:Q12"/>
    <mergeCell ref="C62:Q62"/>
    <mergeCell ref="C63:Q63"/>
    <mergeCell ref="C64:Q64"/>
    <mergeCell ref="R11:R12"/>
    <mergeCell ref="J21:J22"/>
    <mergeCell ref="K21:K22"/>
    <mergeCell ref="C21:C22"/>
    <mergeCell ref="C61:D61"/>
    <mergeCell ref="H8:Q8"/>
    <mergeCell ref="I9:Q9"/>
    <mergeCell ref="I10:L10"/>
    <mergeCell ref="F7:G7"/>
    <mergeCell ref="D6:P6"/>
    <mergeCell ref="J11:L12"/>
    <mergeCell ref="H7:Q7"/>
    <mergeCell ref="H9:H13"/>
    <mergeCell ref="I11:I13"/>
    <mergeCell ref="C5:Q5"/>
    <mergeCell ref="D21:D22"/>
    <mergeCell ref="H21:H22"/>
    <mergeCell ref="I21:I22"/>
    <mergeCell ref="M21:M22"/>
    <mergeCell ref="L21:L22"/>
    <mergeCell ref="M11:M13"/>
    <mergeCell ref="C73:Q73"/>
    <mergeCell ref="Q21:Q22"/>
    <mergeCell ref="L3:Q3"/>
    <mergeCell ref="M10:Q10"/>
    <mergeCell ref="C18:R18"/>
    <mergeCell ref="C19:R19"/>
    <mergeCell ref="C16:Q16"/>
    <mergeCell ref="N21:N22"/>
    <mergeCell ref="O21:O22"/>
    <mergeCell ref="P21:P22"/>
    <mergeCell ref="Q75:Q76"/>
    <mergeCell ref="K75:K76"/>
    <mergeCell ref="L75:L76"/>
    <mergeCell ref="M75:M76"/>
    <mergeCell ref="N75:N76"/>
    <mergeCell ref="L1:Q1"/>
    <mergeCell ref="L2:Q2"/>
    <mergeCell ref="C70:Q70"/>
    <mergeCell ref="C71:Q71"/>
    <mergeCell ref="C72:Q72"/>
    <mergeCell ref="O75:O76"/>
    <mergeCell ref="P75:P76"/>
    <mergeCell ref="C75:C76"/>
    <mergeCell ref="D75:D76"/>
    <mergeCell ref="H75:H76"/>
    <mergeCell ref="I75:I76"/>
    <mergeCell ref="J75:J76"/>
    <mergeCell ref="C26:R26"/>
    <mergeCell ref="C29:C30"/>
    <mergeCell ref="H29:H30"/>
    <mergeCell ref="I29:I30"/>
    <mergeCell ref="J29:J30"/>
    <mergeCell ref="K29:K30"/>
    <mergeCell ref="D28:D30"/>
    <mergeCell ref="L29:L30"/>
    <mergeCell ref="M29:M30"/>
    <mergeCell ref="N29:N30"/>
    <mergeCell ref="O29:O30"/>
    <mergeCell ref="P29:P30"/>
    <mergeCell ref="C36:Q36"/>
    <mergeCell ref="C37:R37"/>
    <mergeCell ref="C38:R38"/>
    <mergeCell ref="C39:R39"/>
    <mergeCell ref="C41:C43"/>
    <mergeCell ref="D41:D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</mergeCells>
  <printOptions/>
  <pageMargins left="0.15748031496062992" right="0.15748031496062992" top="0.7480314960629921" bottom="0.8267716535433072" header="0.31496062992125984" footer="0.86614173228346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2010-11-02T07:45:16Z</cp:lastPrinted>
  <dcterms:created xsi:type="dcterms:W3CDTF">2008-10-23T16:03:48Z</dcterms:created>
  <dcterms:modified xsi:type="dcterms:W3CDTF">2010-11-05T11:39:14Z</dcterms:modified>
  <cp:category/>
  <cp:version/>
  <cp:contentType/>
  <cp:contentStatus/>
</cp:coreProperties>
</file>