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<sst xmlns="http://schemas.openxmlformats.org/spreadsheetml/2006/main" count="110" uniqueCount="56">
  <si>
    <t>Lp.</t>
  </si>
  <si>
    <t>Dział</t>
  </si>
  <si>
    <t>Rozdz.</t>
  </si>
  <si>
    <t>§</t>
  </si>
  <si>
    <t>Nazwa zadania inwestycyjnego i okres realizacji (w latach)</t>
  </si>
  <si>
    <t>Łączne koszty finansowe</t>
  </si>
  <si>
    <t>Planowane wydatki</t>
  </si>
  <si>
    <t>w tym źródła finansowania</t>
  </si>
  <si>
    <t>dochody własne j.s.t.</t>
  </si>
  <si>
    <t>kredyty i pożyczki</t>
  </si>
  <si>
    <t>środki pochodzące z innych źr.</t>
  </si>
  <si>
    <t>środki wymienione w art. 5 ust. 1 pkt 2 i 3 u.f.p.</t>
  </si>
  <si>
    <t>Jednostka organizacyjna realizująca zadania lub koordynująca program</t>
  </si>
  <si>
    <t xml:space="preserve">Sieć wodociągowa z przyłączeniami – Lorki Gm. Grodziczno </t>
  </si>
  <si>
    <t>OGÓŁEM</t>
  </si>
  <si>
    <t>Urząd Gminy Grodziczno</t>
  </si>
  <si>
    <t>­</t>
  </si>
  <si>
    <t>1.</t>
  </si>
  <si>
    <t>3.</t>
  </si>
  <si>
    <t>Załącznik nr 3 do uchwały</t>
  </si>
  <si>
    <t>2011r.</t>
  </si>
  <si>
    <t>2012r.</t>
  </si>
  <si>
    <t>rok budżetowy 2010 (8+9+10+11)</t>
  </si>
  <si>
    <t>Zakup samochodu pożarniczego dla OSP Mroczno</t>
  </si>
  <si>
    <t>Modernizacja opraw oświetlenia ulicznego (2006-2011)</t>
  </si>
  <si>
    <t>2.</t>
  </si>
  <si>
    <t>4.</t>
  </si>
  <si>
    <t>6.</t>
  </si>
  <si>
    <t>7.</t>
  </si>
  <si>
    <t>8.</t>
  </si>
  <si>
    <t>6058          6059</t>
  </si>
  <si>
    <t>Przebudowa drogi gminnej Nr 183006N N.Grodziczno-Rynek</t>
  </si>
  <si>
    <t>Modernizacja remizo-świetlicy w Lorkach</t>
  </si>
  <si>
    <t>-</t>
  </si>
  <si>
    <t>A.                             B.      -                    C.                            …</t>
  </si>
  <si>
    <t>A Dotacja od Marszałka  400.000                 B.                                    C.       -                                …</t>
  </si>
  <si>
    <t>A. Dotacja z jst. 160 000                B.                                    C.       -                                …</t>
  </si>
  <si>
    <t>A.                          B.                                    C.       -                                …</t>
  </si>
  <si>
    <t>A.                           B.                                    C.       -                                …</t>
  </si>
  <si>
    <t>A.                        B.                                    C.       -                                …</t>
  </si>
  <si>
    <t>A. Dotacja z MSWiA                  1 500 000                B. Dotacja z powiatu 150.000                                    C.       -                                …</t>
  </si>
  <si>
    <t>Modernizacja drogi  Osowiec</t>
  </si>
  <si>
    <t xml:space="preserve">Wykonanie ogrodzenia  przy Zespole Szkół  w Grodzicznie </t>
  </si>
  <si>
    <t>Wykonanie ogrodzenia  przy Zespole Szkół  w Mrocznie</t>
  </si>
  <si>
    <t>9.</t>
  </si>
  <si>
    <t>10.</t>
  </si>
  <si>
    <t>11.</t>
  </si>
  <si>
    <t xml:space="preserve">Ułożenie chodnika na gruncie Zespołu Szkół w Mrocznie </t>
  </si>
  <si>
    <t>z dnia 25 lutego 2010r.</t>
  </si>
  <si>
    <t>Budowa świetlicy wiejskiej  w Boleszynie</t>
  </si>
  <si>
    <t>Adaptacja szkoły na Centrum Turystyczne w Ostaszewie</t>
  </si>
  <si>
    <t>13.</t>
  </si>
  <si>
    <t>6058   6059</t>
  </si>
  <si>
    <t>6058  6059</t>
  </si>
  <si>
    <t>Limity wydatków na wieloletnie programy inwestycyjne w latach 2010-2012</t>
  </si>
  <si>
    <t>Rady Gminy Grodziczno Nr XXXIX/232/10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</si>
</sst>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0"/>
    <numFmt numFmtId="170" formatCode="00000"/>
    <numFmt numFmtId="171" formatCode="#,##0.000"/>
    <numFmt numFmtId="172" formatCode="#,##0.0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10" xfId="0" applyFont="1" applyBorder="1" applyAlignment="1">
      <alignment vertical="top"/>
    </xf>
    <xf numFmtId="3" fontId="0" fillId="0" borderId="0" xfId="0" applyNumberFormat="1" applyAlignment="1">
      <alignment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3" fontId="2" fillId="0" borderId="10" xfId="0" applyNumberFormat="1" applyFont="1" applyFill="1" applyBorder="1" applyAlignment="1">
      <alignment horizontal="right" vertical="top" wrapText="1"/>
    </xf>
    <xf numFmtId="0" fontId="43" fillId="0" borderId="0" xfId="0" applyFont="1" applyBorder="1" applyAlignment="1">
      <alignment vertical="top"/>
    </xf>
    <xf numFmtId="0" fontId="43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169" fontId="2" fillId="0" borderId="10" xfId="0" applyNumberFormat="1" applyFont="1" applyBorder="1" applyAlignment="1">
      <alignment horizontal="center" vertical="top"/>
    </xf>
    <xf numFmtId="170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3" fontId="2" fillId="0" borderId="11" xfId="0" applyNumberFormat="1" applyFont="1" applyBorder="1" applyAlignment="1">
      <alignment vertical="top"/>
    </xf>
    <xf numFmtId="3" fontId="2" fillId="0" borderId="12" xfId="0" applyNumberFormat="1" applyFont="1" applyBorder="1" applyAlignment="1">
      <alignment vertical="top"/>
    </xf>
    <xf numFmtId="3" fontId="2" fillId="0" borderId="11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vertical="top" wrapText="1"/>
    </xf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44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4"/>
  <sheetViews>
    <sheetView tabSelected="1" zoomScalePageLayoutView="0" workbookViewId="0" topLeftCell="A1">
      <selection activeCell="K2" sqref="K2:N2"/>
    </sheetView>
  </sheetViews>
  <sheetFormatPr defaultColWidth="8.796875" defaultRowHeight="14.25"/>
  <cols>
    <col min="1" max="1" width="3.3984375" style="0" customWidth="1"/>
    <col min="2" max="2" width="4" style="0" customWidth="1"/>
    <col min="3" max="3" width="5.69921875" style="0" customWidth="1"/>
    <col min="4" max="4" width="3.8984375" style="0" customWidth="1"/>
    <col min="5" max="5" width="21.69921875" style="0" customWidth="1"/>
    <col min="6" max="6" width="8.8984375" style="0" customWidth="1"/>
    <col min="7" max="7" width="9.5" style="0" customWidth="1"/>
    <col min="8" max="8" width="7.8984375" style="0" customWidth="1"/>
    <col min="9" max="9" width="8.59765625" style="0" customWidth="1"/>
    <col min="10" max="10" width="12.09765625" style="0" customWidth="1"/>
    <col min="11" max="11" width="9.19921875" style="0" customWidth="1"/>
    <col min="12" max="12" width="8.19921875" style="0" customWidth="1"/>
    <col min="13" max="13" width="6.5" style="0" customWidth="1"/>
    <col min="14" max="14" width="10.5" style="0" customWidth="1"/>
    <col min="15" max="207" width="9" style="1" customWidth="1"/>
  </cols>
  <sheetData>
    <row r="1" spans="11:14" ht="14.25">
      <c r="K1" s="41" t="s">
        <v>19</v>
      </c>
      <c r="L1" s="41"/>
      <c r="M1" s="41"/>
      <c r="N1" s="41"/>
    </row>
    <row r="2" spans="11:14" ht="14.25">
      <c r="K2" s="41" t="s">
        <v>55</v>
      </c>
      <c r="L2" s="41"/>
      <c r="M2" s="41"/>
      <c r="N2" s="41"/>
    </row>
    <row r="3" spans="11:14" ht="14.25">
      <c r="K3" s="41" t="s">
        <v>48</v>
      </c>
      <c r="L3" s="41"/>
      <c r="M3" s="41"/>
      <c r="N3" s="41"/>
    </row>
    <row r="5" spans="1:14" ht="18.75">
      <c r="A5" s="42" t="s">
        <v>54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7" spans="1:207" s="4" customFormat="1" ht="43.5" customHeight="1">
      <c r="A7" s="35" t="s">
        <v>0</v>
      </c>
      <c r="B7" s="35" t="s">
        <v>1</v>
      </c>
      <c r="C7" s="35" t="s">
        <v>2</v>
      </c>
      <c r="D7" s="35" t="s">
        <v>3</v>
      </c>
      <c r="E7" s="46" t="s">
        <v>4</v>
      </c>
      <c r="F7" s="39" t="s">
        <v>5</v>
      </c>
      <c r="G7" s="36" t="s">
        <v>6</v>
      </c>
      <c r="H7" s="37"/>
      <c r="I7" s="37"/>
      <c r="J7" s="37"/>
      <c r="K7" s="37"/>
      <c r="L7" s="37"/>
      <c r="M7" s="38"/>
      <c r="N7" s="43" t="s">
        <v>12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</row>
    <row r="8" spans="1:207" s="3" customFormat="1" ht="12.75">
      <c r="A8" s="35"/>
      <c r="B8" s="35"/>
      <c r="C8" s="35"/>
      <c r="D8" s="35"/>
      <c r="E8" s="46"/>
      <c r="F8" s="39"/>
      <c r="G8" s="40" t="s">
        <v>22</v>
      </c>
      <c r="H8" s="36" t="s">
        <v>7</v>
      </c>
      <c r="I8" s="37"/>
      <c r="J8" s="37"/>
      <c r="K8" s="38"/>
      <c r="L8" s="35" t="s">
        <v>20</v>
      </c>
      <c r="M8" s="35" t="s">
        <v>21</v>
      </c>
      <c r="N8" s="4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</row>
    <row r="9" spans="1:207" s="3" customFormat="1" ht="12.75">
      <c r="A9" s="35"/>
      <c r="B9" s="35"/>
      <c r="C9" s="35"/>
      <c r="D9" s="35"/>
      <c r="E9" s="46"/>
      <c r="F9" s="39"/>
      <c r="G9" s="40"/>
      <c r="H9" s="39" t="s">
        <v>8</v>
      </c>
      <c r="I9" s="39" t="s">
        <v>9</v>
      </c>
      <c r="J9" s="39" t="s">
        <v>10</v>
      </c>
      <c r="K9" s="39" t="s">
        <v>11</v>
      </c>
      <c r="L9" s="35"/>
      <c r="M9" s="35"/>
      <c r="N9" s="44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</row>
    <row r="10" spans="1:207" s="3" customFormat="1" ht="40.5" customHeight="1">
      <c r="A10" s="35"/>
      <c r="B10" s="35"/>
      <c r="C10" s="35"/>
      <c r="D10" s="35"/>
      <c r="E10" s="46"/>
      <c r="F10" s="39"/>
      <c r="G10" s="40"/>
      <c r="H10" s="39"/>
      <c r="I10" s="39"/>
      <c r="J10" s="39"/>
      <c r="K10" s="39"/>
      <c r="L10" s="35"/>
      <c r="M10" s="35"/>
      <c r="N10" s="45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</row>
    <row r="11" spans="1:207" s="9" customFormat="1" ht="11.2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5">
        <v>12</v>
      </c>
      <c r="M11" s="15">
        <v>13</v>
      </c>
      <c r="N11" s="15">
        <v>14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</row>
    <row r="12" spans="1:207" s="3" customFormat="1" ht="54" customHeight="1">
      <c r="A12" s="16" t="s">
        <v>17</v>
      </c>
      <c r="B12" s="17">
        <v>10</v>
      </c>
      <c r="C12" s="18">
        <v>1010</v>
      </c>
      <c r="D12" s="14" t="s">
        <v>30</v>
      </c>
      <c r="E12" s="19" t="s">
        <v>13</v>
      </c>
      <c r="F12" s="20">
        <v>3558521</v>
      </c>
      <c r="G12" s="20">
        <v>3500000</v>
      </c>
      <c r="H12" s="20">
        <v>2200000</v>
      </c>
      <c r="I12" s="21" t="s">
        <v>16</v>
      </c>
      <c r="J12" s="22" t="s">
        <v>39</v>
      </c>
      <c r="K12" s="23">
        <v>1300000</v>
      </c>
      <c r="L12" s="21" t="s">
        <v>16</v>
      </c>
      <c r="M12" s="21" t="s">
        <v>16</v>
      </c>
      <c r="N12" s="13" t="s">
        <v>15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</row>
    <row r="13" spans="1:207" s="3" customFormat="1" ht="89.25">
      <c r="A13" s="16" t="s">
        <v>25</v>
      </c>
      <c r="B13" s="16">
        <v>600</v>
      </c>
      <c r="C13" s="16">
        <v>60016</v>
      </c>
      <c r="D13" s="16">
        <v>6050</v>
      </c>
      <c r="E13" s="19" t="s">
        <v>31</v>
      </c>
      <c r="F13" s="20">
        <v>3238154</v>
      </c>
      <c r="G13" s="20">
        <v>3220000</v>
      </c>
      <c r="H13" s="20">
        <v>1570000</v>
      </c>
      <c r="I13" s="21" t="s">
        <v>16</v>
      </c>
      <c r="J13" s="22" t="s">
        <v>40</v>
      </c>
      <c r="K13" s="21" t="s">
        <v>16</v>
      </c>
      <c r="L13" s="21" t="s">
        <v>16</v>
      </c>
      <c r="M13" s="21" t="s">
        <v>16</v>
      </c>
      <c r="N13" s="13" t="s">
        <v>15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</row>
    <row r="14" spans="1:207" s="3" customFormat="1" ht="66.75" customHeight="1">
      <c r="A14" s="16" t="s">
        <v>18</v>
      </c>
      <c r="B14" s="16">
        <v>600</v>
      </c>
      <c r="C14" s="16">
        <v>60016</v>
      </c>
      <c r="D14" s="16">
        <v>6050</v>
      </c>
      <c r="E14" s="19" t="s">
        <v>41</v>
      </c>
      <c r="F14" s="20">
        <v>324758</v>
      </c>
      <c r="G14" s="20">
        <v>320000</v>
      </c>
      <c r="H14" s="20">
        <v>160000</v>
      </c>
      <c r="I14" s="21" t="s">
        <v>16</v>
      </c>
      <c r="J14" s="22" t="s">
        <v>36</v>
      </c>
      <c r="K14" s="21" t="s">
        <v>16</v>
      </c>
      <c r="L14" s="21" t="s">
        <v>16</v>
      </c>
      <c r="M14" s="21" t="s">
        <v>16</v>
      </c>
      <c r="N14" s="13" t="s">
        <v>15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</row>
    <row r="15" spans="1:207" s="3" customFormat="1" ht="55.5" customHeight="1">
      <c r="A15" s="16" t="s">
        <v>26</v>
      </c>
      <c r="B15" s="16">
        <v>754</v>
      </c>
      <c r="C15" s="16">
        <v>75412</v>
      </c>
      <c r="D15" s="16">
        <v>6050</v>
      </c>
      <c r="E15" s="19" t="s">
        <v>32</v>
      </c>
      <c r="F15" s="20">
        <v>37000</v>
      </c>
      <c r="G15" s="20">
        <v>15000</v>
      </c>
      <c r="H15" s="20">
        <v>15000</v>
      </c>
      <c r="I15" s="21" t="s">
        <v>16</v>
      </c>
      <c r="J15" s="22" t="s">
        <v>37</v>
      </c>
      <c r="K15" s="21" t="s">
        <v>16</v>
      </c>
      <c r="L15" s="21" t="s">
        <v>16</v>
      </c>
      <c r="M15" s="21" t="s">
        <v>16</v>
      </c>
      <c r="N15" s="13" t="s">
        <v>15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</row>
    <row r="16" spans="1:207" s="3" customFormat="1" ht="77.25" customHeight="1">
      <c r="A16" s="16" t="s">
        <v>27</v>
      </c>
      <c r="B16" s="16">
        <v>754</v>
      </c>
      <c r="C16" s="16">
        <v>75412</v>
      </c>
      <c r="D16" s="16">
        <v>6060</v>
      </c>
      <c r="E16" s="19" t="s">
        <v>23</v>
      </c>
      <c r="F16" s="20">
        <v>610180</v>
      </c>
      <c r="G16" s="20">
        <v>599200</v>
      </c>
      <c r="H16" s="20">
        <v>199200</v>
      </c>
      <c r="I16" s="21" t="s">
        <v>16</v>
      </c>
      <c r="J16" s="22" t="s">
        <v>35</v>
      </c>
      <c r="K16" s="21" t="s">
        <v>16</v>
      </c>
      <c r="L16" s="21" t="s">
        <v>16</v>
      </c>
      <c r="M16" s="21" t="s">
        <v>16</v>
      </c>
      <c r="N16" s="13" t="s">
        <v>15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</row>
    <row r="17" spans="1:207" s="12" customFormat="1" ht="55.5" customHeight="1">
      <c r="A17" s="16" t="s">
        <v>28</v>
      </c>
      <c r="B17" s="16">
        <v>801</v>
      </c>
      <c r="C17" s="16">
        <v>80195</v>
      </c>
      <c r="D17" s="16">
        <v>6050</v>
      </c>
      <c r="E17" s="19" t="s">
        <v>42</v>
      </c>
      <c r="F17" s="20">
        <v>20000</v>
      </c>
      <c r="G17" s="20">
        <v>20000</v>
      </c>
      <c r="H17" s="20">
        <v>20000</v>
      </c>
      <c r="I17" s="24" t="s">
        <v>33</v>
      </c>
      <c r="J17" s="25" t="s">
        <v>34</v>
      </c>
      <c r="K17" s="24" t="s">
        <v>33</v>
      </c>
      <c r="L17" s="21" t="s">
        <v>16</v>
      </c>
      <c r="M17" s="21" t="s">
        <v>16</v>
      </c>
      <c r="N17" s="13" t="s">
        <v>15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</row>
    <row r="18" spans="1:207" s="12" customFormat="1" ht="52.5" customHeight="1">
      <c r="A18" s="16" t="s">
        <v>29</v>
      </c>
      <c r="B18" s="16">
        <v>801</v>
      </c>
      <c r="C18" s="16">
        <v>80195</v>
      </c>
      <c r="D18" s="16">
        <v>6050</v>
      </c>
      <c r="E18" s="19" t="s">
        <v>43</v>
      </c>
      <c r="F18" s="20">
        <v>16000</v>
      </c>
      <c r="G18" s="20">
        <v>16000</v>
      </c>
      <c r="H18" s="20">
        <v>16000</v>
      </c>
      <c r="I18" s="24" t="s">
        <v>33</v>
      </c>
      <c r="J18" s="25" t="s">
        <v>34</v>
      </c>
      <c r="K18" s="24" t="s">
        <v>33</v>
      </c>
      <c r="L18" s="21" t="s">
        <v>16</v>
      </c>
      <c r="M18" s="21" t="s">
        <v>16</v>
      </c>
      <c r="N18" s="13" t="s">
        <v>15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</row>
    <row r="19" spans="1:207" s="12" customFormat="1" ht="57" customHeight="1">
      <c r="A19" s="16" t="s">
        <v>44</v>
      </c>
      <c r="B19" s="16">
        <v>801</v>
      </c>
      <c r="C19" s="16">
        <v>80195</v>
      </c>
      <c r="D19" s="16">
        <v>6050</v>
      </c>
      <c r="E19" s="19" t="s">
        <v>47</v>
      </c>
      <c r="F19" s="20">
        <v>4000</v>
      </c>
      <c r="G19" s="20">
        <v>4000</v>
      </c>
      <c r="H19" s="20">
        <v>4000</v>
      </c>
      <c r="I19" s="24" t="s">
        <v>33</v>
      </c>
      <c r="J19" s="25" t="s">
        <v>34</v>
      </c>
      <c r="K19" s="24" t="s">
        <v>33</v>
      </c>
      <c r="L19" s="21" t="s">
        <v>16</v>
      </c>
      <c r="M19" s="21" t="s">
        <v>16</v>
      </c>
      <c r="N19" s="13" t="s">
        <v>15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</row>
    <row r="20" spans="1:207" s="3" customFormat="1" ht="54" customHeight="1">
      <c r="A20" s="16" t="s">
        <v>45</v>
      </c>
      <c r="B20" s="16">
        <v>900</v>
      </c>
      <c r="C20" s="16">
        <v>90015</v>
      </c>
      <c r="D20" s="16">
        <v>6050</v>
      </c>
      <c r="E20" s="19" t="s">
        <v>24</v>
      </c>
      <c r="F20" s="20">
        <v>210000</v>
      </c>
      <c r="G20" s="20">
        <v>38000</v>
      </c>
      <c r="H20" s="20">
        <v>38000</v>
      </c>
      <c r="I20" s="21" t="s">
        <v>16</v>
      </c>
      <c r="J20" s="22" t="s">
        <v>38</v>
      </c>
      <c r="K20" s="21" t="s">
        <v>16</v>
      </c>
      <c r="L20" s="23">
        <v>38000</v>
      </c>
      <c r="M20" s="21" t="s">
        <v>16</v>
      </c>
      <c r="N20" s="13" t="s">
        <v>15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</row>
    <row r="21" spans="1:207" s="12" customFormat="1" ht="54" customHeight="1">
      <c r="A21" s="16" t="s">
        <v>46</v>
      </c>
      <c r="B21" s="16">
        <v>921</v>
      </c>
      <c r="C21" s="16">
        <v>92109</v>
      </c>
      <c r="D21" s="34" t="s">
        <v>52</v>
      </c>
      <c r="E21" s="19" t="s">
        <v>49</v>
      </c>
      <c r="F21" s="26">
        <v>900000</v>
      </c>
      <c r="G21" s="20">
        <v>900000</v>
      </c>
      <c r="H21" s="27">
        <v>400000</v>
      </c>
      <c r="I21" s="21" t="s">
        <v>16</v>
      </c>
      <c r="J21" s="22" t="s">
        <v>38</v>
      </c>
      <c r="K21" s="23">
        <v>500000</v>
      </c>
      <c r="L21" s="21" t="s">
        <v>16</v>
      </c>
      <c r="M21" s="21" t="s">
        <v>16</v>
      </c>
      <c r="N21" s="13" t="s">
        <v>15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</row>
    <row r="22" spans="1:207" s="12" customFormat="1" ht="52.5" customHeight="1">
      <c r="A22" s="16" t="s">
        <v>51</v>
      </c>
      <c r="B22" s="16">
        <v>921</v>
      </c>
      <c r="C22" s="16">
        <v>92195</v>
      </c>
      <c r="D22" s="14" t="s">
        <v>53</v>
      </c>
      <c r="E22" s="25" t="s">
        <v>50</v>
      </c>
      <c r="F22" s="28">
        <v>521000</v>
      </c>
      <c r="G22" s="29">
        <v>520000</v>
      </c>
      <c r="H22" s="30">
        <v>320000</v>
      </c>
      <c r="I22" s="24" t="s">
        <v>33</v>
      </c>
      <c r="J22" s="25" t="s">
        <v>34</v>
      </c>
      <c r="K22" s="10">
        <v>200000</v>
      </c>
      <c r="L22" s="21" t="s">
        <v>16</v>
      </c>
      <c r="M22" s="21" t="s">
        <v>16</v>
      </c>
      <c r="N22" s="24" t="s">
        <v>15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</row>
    <row r="23" spans="1:207" s="7" customFormat="1" ht="15.75">
      <c r="A23" s="35" t="s">
        <v>14</v>
      </c>
      <c r="B23" s="35"/>
      <c r="C23" s="35"/>
      <c r="D23" s="35"/>
      <c r="E23" s="35"/>
      <c r="F23" s="31">
        <f>SUM(F12:F22)</f>
        <v>9439613</v>
      </c>
      <c r="G23" s="31">
        <f>SUM(G12:G22)</f>
        <v>9152200</v>
      </c>
      <c r="H23" s="31">
        <f>SUM(H12:H22)</f>
        <v>4942200</v>
      </c>
      <c r="I23" s="21" t="s">
        <v>16</v>
      </c>
      <c r="J23" s="32">
        <v>2210000</v>
      </c>
      <c r="K23" s="32">
        <f>K12+K21+K22</f>
        <v>2000000</v>
      </c>
      <c r="L23" s="31">
        <f>L20</f>
        <v>38000</v>
      </c>
      <c r="M23" s="21" t="s">
        <v>16</v>
      </c>
      <c r="N23" s="33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</row>
    <row r="24" ht="14.25">
      <c r="G24" s="5"/>
    </row>
  </sheetData>
  <sheetProtection/>
  <mergeCells count="21">
    <mergeCell ref="D7:D10"/>
    <mergeCell ref="G8:G10"/>
    <mergeCell ref="K1:N1"/>
    <mergeCell ref="K2:N2"/>
    <mergeCell ref="K3:N3"/>
    <mergeCell ref="A5:N5"/>
    <mergeCell ref="I9:I10"/>
    <mergeCell ref="N7:N10"/>
    <mergeCell ref="M8:M10"/>
    <mergeCell ref="A7:A10"/>
    <mergeCell ref="E7:E10"/>
    <mergeCell ref="A23:E23"/>
    <mergeCell ref="C7:C10"/>
    <mergeCell ref="G7:M7"/>
    <mergeCell ref="B7:B10"/>
    <mergeCell ref="F7:F10"/>
    <mergeCell ref="H9:H10"/>
    <mergeCell ref="L8:L10"/>
    <mergeCell ref="J9:J10"/>
    <mergeCell ref="H8:K8"/>
    <mergeCell ref="K9: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2010-02-18T10:07:57Z</cp:lastPrinted>
  <dcterms:created xsi:type="dcterms:W3CDTF">2009-10-22T08:52:46Z</dcterms:created>
  <dcterms:modified xsi:type="dcterms:W3CDTF">2010-02-18T13:44:51Z</dcterms:modified>
  <cp:category/>
  <cp:version/>
  <cp:contentType/>
  <cp:contentStatus/>
</cp:coreProperties>
</file>