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<sst xmlns="http://schemas.openxmlformats.org/spreadsheetml/2006/main" count="195" uniqueCount="121">
  <si>
    <t>Dz.</t>
  </si>
  <si>
    <t>§</t>
  </si>
  <si>
    <t>Treść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</si>
  <si>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</si>
  <si>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</si>
  <si>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</si>
  <si>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</si>
  <si>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</si>
  <si>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</si>
  <si>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</si>
  <si>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</si>
  <si>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</si>
  <si>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</si>
  <si>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</si>
  <si>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UZASADNIENIE:</t>
  </si>
  <si>
    <t xml:space="preserve">                 Załącznik nr 2</t>
  </si>
  <si>
    <t>1</t>
  </si>
  <si>
    <t>3</t>
  </si>
  <si>
    <t>4</t>
  </si>
  <si>
    <t>Pozostała działalność</t>
  </si>
  <si>
    <t>Składki na ubezpieczenia społeczne.</t>
  </si>
  <si>
    <t>Wydatki bieżące</t>
  </si>
  <si>
    <t>Zmiany w planie wydatków w budżecie gminy Grodziczno na 2009r.</t>
  </si>
  <si>
    <t>Wydatki majątkowe</t>
  </si>
  <si>
    <t>RAZEM WYDATKI MAJĄTKOWE + WYDATKI BIEŻĄCE</t>
  </si>
  <si>
    <t>WYDATKI MAJĄTKOWE</t>
  </si>
  <si>
    <t>RAZEM:</t>
  </si>
  <si>
    <t>Zakup materiałów i wyposażenia.</t>
  </si>
  <si>
    <t>Składki na Fundusz Pracy.</t>
  </si>
  <si>
    <t>852</t>
  </si>
  <si>
    <t>POMOC SPOŁECZNA</t>
  </si>
  <si>
    <t>Zasiłki i pomoc w naturze oraz składki na ubezpieczenia emerytalne i rentowe</t>
  </si>
  <si>
    <t>3110</t>
  </si>
  <si>
    <t>4010</t>
  </si>
  <si>
    <t>4110</t>
  </si>
  <si>
    <t>4120</t>
  </si>
  <si>
    <t>Wynagrodzenia osobowe pracowników.</t>
  </si>
  <si>
    <t>754</t>
  </si>
  <si>
    <t>BEZPIECZEŃSTWO PUBLICZNE I OCHRONA PRZECIWPOŻAROWA</t>
  </si>
  <si>
    <t>Wynagrodzenia bezosobowe.</t>
  </si>
  <si>
    <t>6060</t>
  </si>
  <si>
    <t>Wydatki na zakupy inwestycyjne jednostek budżetowych.</t>
  </si>
  <si>
    <t>3020</t>
  </si>
  <si>
    <t>Wydatki inwestycyjne jednostek budżetowych.</t>
  </si>
  <si>
    <t xml:space="preserve">Wydatki osobowe niezaliczone do wynagrodzeń. </t>
  </si>
  <si>
    <t>600</t>
  </si>
  <si>
    <t>6050</t>
  </si>
  <si>
    <t>TRANSPORT I ŁĄCZNOSĆ</t>
  </si>
  <si>
    <t>Drogi publiczne gminne</t>
  </si>
  <si>
    <t>Ochotnicze straże pożarne</t>
  </si>
  <si>
    <t>854</t>
  </si>
  <si>
    <t>EDUKACYJNA OPIEKA WYCHOWAWCZA</t>
  </si>
  <si>
    <t>Świadczenia społeczne.</t>
  </si>
  <si>
    <t>801</t>
  </si>
  <si>
    <t>Oddziały przedszkolne w szkołach podstawowych</t>
  </si>
  <si>
    <t>Gimnazja</t>
  </si>
  <si>
    <t>OŚWIATA I WYCHOWANIE</t>
  </si>
  <si>
    <t>Szkoły podstawowe</t>
  </si>
  <si>
    <t>Świetlice szkolne</t>
  </si>
  <si>
    <t>750</t>
  </si>
  <si>
    <t>Dz. 750 Rozdz. 75023 § 6050 - kwotę 10.000,00 przeznaczono na:</t>
  </si>
  <si>
    <t>ADMINISTRACJA PUBLICZNA</t>
  </si>
  <si>
    <t>Urzędy gmin</t>
  </si>
  <si>
    <t xml:space="preserve">                 z dnia 30 listopada 2009 r.            </t>
  </si>
  <si>
    <t>010</t>
  </si>
  <si>
    <t>ROLNICTWO I ŁOWIECTWO</t>
  </si>
  <si>
    <t>Infrastruktura wodociągowa i sanitacyjna wsi</t>
  </si>
  <si>
    <t>1). opracowanie projektu na budowę remizy w Mrocznie - 16.000,000</t>
  </si>
  <si>
    <t>2). utwardzenie placu przy OSP Grodziczno 3.200,00</t>
  </si>
  <si>
    <t>853</t>
  </si>
  <si>
    <t>4178</t>
  </si>
  <si>
    <t>4179</t>
  </si>
  <si>
    <t>4758</t>
  </si>
  <si>
    <t>4759</t>
  </si>
  <si>
    <t>Zakup akcesoriów komputerowych, w tym programów i licencji.</t>
  </si>
  <si>
    <t>POZOSTAŁE ZADANIA W ZAKRESIE POLITYKI SPOŁECZNEJ</t>
  </si>
  <si>
    <t>Dz. 010 Rozdz. 01010 § 6050 - kwotę 3.000,00 przeznaczono na:</t>
  </si>
  <si>
    <t>Dz. 801 Rozdz. 80101 § 6060 - kwotę 4.998,00 przeznaczono na:</t>
  </si>
  <si>
    <t>Dz. 754 Rozdz. 75412 § 6050 - z kwoty 20.500,00 przeznaczono na:</t>
  </si>
  <si>
    <t>4350</t>
  </si>
  <si>
    <t>4700</t>
  </si>
  <si>
    <t>4740</t>
  </si>
  <si>
    <t>4170</t>
  </si>
  <si>
    <t>4210</t>
  </si>
  <si>
    <t>Świadczenia rodzinne, świadczenia z funduszu alimentacyjnego oraz składki na ubezpieczenia emerytalne i rentowe z ubezpieczenia społecznego</t>
  </si>
  <si>
    <t>Zakup usług dostępu do sieci Internet.</t>
  </si>
  <si>
    <t>Szkolenia pracowników niebędących członkami korpusu służby cywilnej.</t>
  </si>
  <si>
    <t>Zakup materiałów papierniczych do sprzętu drukarskiego i urządzeń kserograficznych.</t>
  </si>
  <si>
    <t>Ośrodki pomocy społecznej</t>
  </si>
  <si>
    <t>1). wyposażenie boiska przy SP w Zwiniarzu (zakup słupków, siatki do piłki siatkowej i zakup koszy do piłki koszykowej)</t>
  </si>
  <si>
    <t xml:space="preserve">                 do Uchwały Nr XXXVI/224/2009 Rady Gminy Grodziczno </t>
  </si>
  <si>
    <t>4113</t>
  </si>
  <si>
    <t>4123</t>
  </si>
  <si>
    <t>4173</t>
  </si>
  <si>
    <t>4213</t>
  </si>
  <si>
    <t>4303</t>
  </si>
  <si>
    <t>Zakup usług pozostałych.</t>
  </si>
  <si>
    <t>926</t>
  </si>
  <si>
    <t>KULTURA FIZYCZNA I SPORT</t>
  </si>
  <si>
    <t>- Mrocznie - 6.000,00</t>
  </si>
  <si>
    <t>- Grodziczno - 4.500,00</t>
  </si>
  <si>
    <t>1). budowę chodników w:</t>
  </si>
  <si>
    <t>- Ostaszewo - 900,00</t>
  </si>
  <si>
    <t>4130</t>
  </si>
  <si>
    <t>4139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</si>
  <si>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</si>
  <si>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zdrowotne.</t>
  </si>
  <si>
    <t>1). wyposażenie pomieszczeń sanitarnych na boisku w Nowym Grodzicznie (zakup mebli)</t>
  </si>
  <si>
    <t>Dz. 926 Rozdz. 92601 § 6060 - kwotę 5.000,00 przeznaczono na:</t>
  </si>
  <si>
    <t>4040</t>
  </si>
  <si>
    <t>4300</t>
  </si>
  <si>
    <t>4370</t>
  </si>
  <si>
    <t>4410</t>
  </si>
  <si>
    <t>4750</t>
  </si>
  <si>
    <t>Opłaty z tytułu zakupu usług telekomunikacyjnych telefonii stacjonarnej.</t>
  </si>
  <si>
    <t>Podróże służbowe krajowe.</t>
  </si>
  <si>
    <t>Dodatkowe wynagrodzenie roczne.</t>
  </si>
  <si>
    <t>1). modernizację pomieszczeń socjalnych w budynku UG (I piętro)</t>
  </si>
  <si>
    <t>Dz. 600 Rozdz. 60016 § 6050 - z kwoty 11.400,00 przeznaczono na:</t>
  </si>
  <si>
    <t>3). modernizację remizo-świetlicy w Lorkach 1.300,00</t>
  </si>
  <si>
    <t>1). opracowanie dokumentacji na budowę "Sieć wodociągowa rozdzielcza Mroczno pod Sugajenko i Nowe Miasto Lubawskie z przyłączeniami"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</si>
</sst>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###0"/>
  </numFmts>
  <fonts count="49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11.5"/>
      <name val="Arial CE"/>
      <family val="2"/>
    </font>
    <font>
      <sz val="11.5"/>
      <name val="Arial CE"/>
      <family val="2"/>
    </font>
    <font>
      <b/>
      <i/>
      <sz val="11"/>
      <name val="Arial CE"/>
      <family val="0"/>
    </font>
    <font>
      <i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center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1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/>
    </xf>
    <xf numFmtId="49" fontId="1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top"/>
    </xf>
    <xf numFmtId="49" fontId="1" fillId="0" borderId="17" xfId="0" applyNumberFormat="1" applyFont="1" applyBorder="1" applyAlignment="1">
      <alignment horizontal="center" vertical="top" wrapText="1"/>
    </xf>
    <xf numFmtId="4" fontId="11" fillId="0" borderId="18" xfId="0" applyNumberFormat="1" applyFont="1" applyBorder="1" applyAlignment="1">
      <alignment horizontal="center" vertical="top"/>
    </xf>
    <xf numFmtId="49" fontId="8" fillId="0" borderId="19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49" fontId="1" fillId="0" borderId="24" xfId="0" applyNumberFormat="1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wrapText="1"/>
    </xf>
    <xf numFmtId="49" fontId="1" fillId="0" borderId="25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49" fontId="1" fillId="0" borderId="26" xfId="0" applyNumberFormat="1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 vertical="top"/>
    </xf>
    <xf numFmtId="4" fontId="1" fillId="0" borderId="3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4" fillId="0" borderId="31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vertical="top"/>
    </xf>
    <xf numFmtId="4" fontId="4" fillId="0" borderId="31" xfId="0" applyNumberFormat="1" applyFont="1" applyBorder="1" applyAlignment="1">
      <alignment horizontal="right" vertical="top" wrapText="1"/>
    </xf>
    <xf numFmtId="165" fontId="4" fillId="0" borderId="0" xfId="0" applyNumberFormat="1" applyFont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1" fillId="0" borderId="26" xfId="0" applyNumberFormat="1" applyFont="1" applyFill="1" applyBorder="1" applyAlignment="1">
      <alignment horizontal="right" vertical="top"/>
    </xf>
    <xf numFmtId="4" fontId="4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14" xfId="0" applyNumberFormat="1" applyFont="1" applyFill="1" applyBorder="1" applyAlignment="1">
      <alignment horizontal="right" vertical="center"/>
    </xf>
    <xf numFmtId="4" fontId="4" fillId="0" borderId="3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/>
    </xf>
    <xf numFmtId="4" fontId="1" fillId="0" borderId="14" xfId="0" applyNumberFormat="1" applyFont="1" applyFill="1" applyBorder="1" applyAlignment="1">
      <alignment horizontal="right" vertical="top"/>
    </xf>
    <xf numFmtId="4" fontId="1" fillId="0" borderId="26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17" xfId="0" applyNumberFormat="1" applyFont="1" applyFill="1" applyBorder="1" applyAlignment="1">
      <alignment horizontal="right" vertical="center"/>
    </xf>
    <xf numFmtId="4" fontId="4" fillId="0" borderId="25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49" fontId="8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" fillId="0" borderId="14" xfId="51" applyFont="1" applyFill="1" applyBorder="1" applyAlignment="1">
      <alignment vertical="top" wrapText="1"/>
      <protection/>
    </xf>
    <xf numFmtId="49" fontId="11" fillId="0" borderId="33" xfId="0" applyNumberFormat="1" applyFont="1" applyFill="1" applyBorder="1" applyAlignment="1">
      <alignment vertical="top" wrapText="1"/>
    </xf>
    <xf numFmtId="49" fontId="11" fillId="0" borderId="34" xfId="0" applyNumberFormat="1" applyFont="1" applyFill="1" applyBorder="1" applyAlignment="1">
      <alignment horizontal="left" vertical="top" wrapText="1"/>
    </xf>
    <xf numFmtId="49" fontId="11" fillId="0" borderId="33" xfId="0" applyNumberFormat="1" applyFont="1" applyFill="1" applyBorder="1" applyAlignment="1">
      <alignment horizontal="left" vertical="top" wrapText="1"/>
    </xf>
    <xf numFmtId="0" fontId="11" fillId="0" borderId="35" xfId="0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right" vertical="top" wrapText="1"/>
    </xf>
    <xf numFmtId="4" fontId="11" fillId="0" borderId="36" xfId="0" applyNumberFormat="1" applyFont="1" applyFill="1" applyBorder="1" applyAlignment="1">
      <alignment horizontal="center" vertical="center" wrapText="1"/>
    </xf>
    <xf numFmtId="0" fontId="1" fillId="0" borderId="14" xfId="51" applyFont="1" applyBorder="1" applyAlignment="1">
      <alignment vertical="top" wrapText="1"/>
      <protection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left" vertical="top" wrapText="1"/>
    </xf>
    <xf numFmtId="4" fontId="4" fillId="0" borderId="24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24" xfId="0" applyNumberFormat="1" applyFont="1" applyFill="1" applyBorder="1" applyAlignment="1">
      <alignment horizontal="right" vertical="top"/>
    </xf>
    <xf numFmtId="4" fontId="4" fillId="0" borderId="17" xfId="0" applyNumberFormat="1" applyFont="1" applyFill="1" applyBorder="1" applyAlignment="1">
      <alignment horizontal="right" vertical="top" wrapText="1"/>
    </xf>
    <xf numFmtId="0" fontId="14" fillId="0" borderId="14" xfId="0" applyFont="1" applyBorder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40">
      <selection activeCell="D54" sqref="D54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6.00390625" style="1" customWidth="1"/>
    <col min="4" max="4" width="50.8515625" style="2" customWidth="1"/>
    <col min="5" max="5" width="16.57421875" style="3" customWidth="1"/>
    <col min="6" max="6" width="14.8515625" style="3" customWidth="1"/>
    <col min="7" max="7" width="14.57421875" style="4" customWidth="1"/>
    <col min="8" max="8" width="15.8515625" style="4" customWidth="1"/>
    <col min="9" max="16384" width="9.140625" style="61" customWidth="1"/>
  </cols>
  <sheetData>
    <row r="1" spans="1:8" s="141" customFormat="1" ht="12.75" customHeight="1">
      <c r="A1" s="24"/>
      <c r="B1" s="24"/>
      <c r="C1" s="24"/>
      <c r="D1" s="25"/>
      <c r="E1" s="160" t="s">
        <v>15</v>
      </c>
      <c r="F1" s="160"/>
      <c r="G1" s="26"/>
      <c r="H1" s="26"/>
    </row>
    <row r="2" spans="1:8" s="141" customFormat="1" ht="12.75" customHeight="1">
      <c r="A2" s="24"/>
      <c r="B2" s="24"/>
      <c r="C2" s="24"/>
      <c r="D2" s="25"/>
      <c r="E2" s="160" t="s">
        <v>90</v>
      </c>
      <c r="F2" s="160"/>
      <c r="G2" s="160"/>
      <c r="H2" s="160"/>
    </row>
    <row r="3" spans="1:8" s="141" customFormat="1" ht="12.75" customHeight="1">
      <c r="A3" s="24"/>
      <c r="B3" s="24"/>
      <c r="C3" s="24"/>
      <c r="D3" s="25"/>
      <c r="E3" s="160" t="s">
        <v>63</v>
      </c>
      <c r="F3" s="160"/>
      <c r="G3" s="160"/>
      <c r="H3" s="27"/>
    </row>
    <row r="4" spans="5:8" ht="8.25" customHeight="1">
      <c r="E4" s="10"/>
      <c r="F4" s="10"/>
      <c r="G4" s="5"/>
      <c r="H4" s="5"/>
    </row>
    <row r="5" spans="1:8" ht="21" customHeight="1">
      <c r="A5" s="161" t="s">
        <v>22</v>
      </c>
      <c r="B5" s="161"/>
      <c r="C5" s="161"/>
      <c r="D5" s="161"/>
      <c r="E5" s="161"/>
      <c r="F5" s="161"/>
      <c r="G5" s="161"/>
      <c r="H5" s="161"/>
    </row>
    <row r="6" spans="1:8" ht="11.25" customHeight="1">
      <c r="A6" s="13"/>
      <c r="B6" s="14"/>
      <c r="C6" s="14"/>
      <c r="D6" s="15"/>
      <c r="E6" s="16"/>
      <c r="F6" s="17"/>
      <c r="G6" s="17"/>
      <c r="H6" s="18"/>
    </row>
    <row r="7" spans="1:8" ht="4.5" customHeight="1">
      <c r="A7" s="164" t="s">
        <v>0</v>
      </c>
      <c r="B7" s="6"/>
      <c r="C7" s="164" t="s">
        <v>1</v>
      </c>
      <c r="D7" s="173" t="s">
        <v>2</v>
      </c>
      <c r="E7" s="7"/>
      <c r="F7" s="166" t="s">
        <v>23</v>
      </c>
      <c r="G7" s="166"/>
      <c r="H7" s="62"/>
    </row>
    <row r="8" spans="1:8" ht="13.5" customHeight="1">
      <c r="A8" s="164"/>
      <c r="B8" s="8" t="s">
        <v>3</v>
      </c>
      <c r="C8" s="164"/>
      <c r="D8" s="164"/>
      <c r="E8" s="8" t="s">
        <v>4</v>
      </c>
      <c r="F8" s="166"/>
      <c r="G8" s="166"/>
      <c r="H8" s="63" t="s">
        <v>4</v>
      </c>
    </row>
    <row r="9" spans="1:8" ht="17.25" customHeight="1">
      <c r="A9" s="164"/>
      <c r="B9" s="8" t="s">
        <v>5</v>
      </c>
      <c r="C9" s="164"/>
      <c r="D9" s="164"/>
      <c r="E9" s="8" t="s">
        <v>6</v>
      </c>
      <c r="F9" s="166" t="s">
        <v>7</v>
      </c>
      <c r="G9" s="166" t="s">
        <v>8</v>
      </c>
      <c r="H9" s="63" t="s">
        <v>9</v>
      </c>
    </row>
    <row r="10" spans="1:8" ht="13.5" customHeight="1">
      <c r="A10" s="164"/>
      <c r="B10" s="9"/>
      <c r="C10" s="164"/>
      <c r="D10" s="164"/>
      <c r="E10" s="8" t="s">
        <v>10</v>
      </c>
      <c r="F10" s="166"/>
      <c r="G10" s="166"/>
      <c r="H10" s="63" t="s">
        <v>11</v>
      </c>
    </row>
    <row r="11" spans="1:8" ht="3.75" customHeight="1">
      <c r="A11" s="165"/>
      <c r="B11" s="9"/>
      <c r="C11" s="165"/>
      <c r="D11" s="165"/>
      <c r="E11" s="8"/>
      <c r="F11" s="167"/>
      <c r="G11" s="167"/>
      <c r="H11" s="63"/>
    </row>
    <row r="12" spans="1:8" s="142" customFormat="1" ht="9.75" customHeight="1">
      <c r="A12" s="43" t="s">
        <v>16</v>
      </c>
      <c r="B12" s="44">
        <v>2</v>
      </c>
      <c r="C12" s="45" t="s">
        <v>17</v>
      </c>
      <c r="D12" s="46" t="s">
        <v>18</v>
      </c>
      <c r="E12" s="47">
        <v>5</v>
      </c>
      <c r="F12" s="48">
        <v>6</v>
      </c>
      <c r="G12" s="49">
        <v>7</v>
      </c>
      <c r="H12" s="44">
        <v>8</v>
      </c>
    </row>
    <row r="13" spans="1:8" s="143" customFormat="1" ht="16.5" customHeight="1">
      <c r="A13" s="75" t="s">
        <v>64</v>
      </c>
      <c r="B13" s="71"/>
      <c r="C13" s="75"/>
      <c r="D13" s="50" t="s">
        <v>65</v>
      </c>
      <c r="E13" s="71"/>
      <c r="F13" s="72"/>
      <c r="G13" s="77"/>
      <c r="H13" s="73"/>
    </row>
    <row r="14" spans="1:8" s="143" customFormat="1" ht="16.5" customHeight="1">
      <c r="A14" s="76"/>
      <c r="B14" s="82">
        <v>1010</v>
      </c>
      <c r="C14" s="76"/>
      <c r="D14" s="29" t="s">
        <v>66</v>
      </c>
      <c r="E14" s="71"/>
      <c r="F14" s="72"/>
      <c r="G14" s="78"/>
      <c r="H14" s="73"/>
    </row>
    <row r="15" spans="1:8" s="143" customFormat="1" ht="16.5" customHeight="1">
      <c r="A15" s="76"/>
      <c r="B15" s="71"/>
      <c r="C15" s="76" t="s">
        <v>46</v>
      </c>
      <c r="D15" s="56" t="s">
        <v>43</v>
      </c>
      <c r="E15" s="57">
        <v>3585000</v>
      </c>
      <c r="F15" s="68">
        <v>3000</v>
      </c>
      <c r="G15" s="53">
        <v>0</v>
      </c>
      <c r="H15" s="79">
        <f>E15+F15</f>
        <v>3588000</v>
      </c>
    </row>
    <row r="16" spans="1:8" s="143" customFormat="1" ht="16.5" customHeight="1">
      <c r="A16" s="76" t="s">
        <v>45</v>
      </c>
      <c r="B16" s="71"/>
      <c r="C16" s="76"/>
      <c r="D16" s="29" t="s">
        <v>47</v>
      </c>
      <c r="E16" s="71"/>
      <c r="F16" s="72"/>
      <c r="G16" s="78"/>
      <c r="H16" s="73"/>
    </row>
    <row r="17" spans="1:8" s="143" customFormat="1" ht="16.5" customHeight="1">
      <c r="A17" s="76"/>
      <c r="B17" s="71">
        <v>60016</v>
      </c>
      <c r="C17" s="76"/>
      <c r="D17" s="29" t="s">
        <v>48</v>
      </c>
      <c r="E17" s="71"/>
      <c r="F17" s="72"/>
      <c r="G17" s="78"/>
      <c r="H17" s="73"/>
    </row>
    <row r="18" spans="1:8" s="143" customFormat="1" ht="16.5" customHeight="1">
      <c r="A18" s="76"/>
      <c r="B18" s="71"/>
      <c r="C18" s="74" t="s">
        <v>46</v>
      </c>
      <c r="D18" s="56" t="s">
        <v>43</v>
      </c>
      <c r="E18" s="57">
        <v>560735</v>
      </c>
      <c r="F18" s="68">
        <v>11400</v>
      </c>
      <c r="G18" s="53">
        <v>0</v>
      </c>
      <c r="H18" s="79">
        <f>E18+F18</f>
        <v>572135</v>
      </c>
    </row>
    <row r="19" spans="1:8" s="143" customFormat="1" ht="16.5" customHeight="1">
      <c r="A19" s="76" t="s">
        <v>59</v>
      </c>
      <c r="B19" s="71"/>
      <c r="C19" s="74"/>
      <c r="D19" s="29" t="s">
        <v>61</v>
      </c>
      <c r="E19" s="57"/>
      <c r="F19" s="68"/>
      <c r="G19" s="53"/>
      <c r="H19" s="79"/>
    </row>
    <row r="20" spans="1:8" s="143" customFormat="1" ht="16.5" customHeight="1">
      <c r="A20" s="76"/>
      <c r="B20" s="71">
        <v>75023</v>
      </c>
      <c r="C20" s="74"/>
      <c r="D20" s="29" t="s">
        <v>62</v>
      </c>
      <c r="E20" s="57"/>
      <c r="F20" s="68"/>
      <c r="G20" s="53"/>
      <c r="H20" s="79"/>
    </row>
    <row r="21" spans="1:8" s="143" customFormat="1" ht="16.5" customHeight="1">
      <c r="A21" s="76"/>
      <c r="B21" s="71"/>
      <c r="C21" s="74" t="s">
        <v>46</v>
      </c>
      <c r="D21" s="56" t="s">
        <v>43</v>
      </c>
      <c r="E21" s="57">
        <v>80000</v>
      </c>
      <c r="F21" s="68">
        <v>10000</v>
      </c>
      <c r="G21" s="53">
        <v>0</v>
      </c>
      <c r="H21" s="79">
        <f>E21+F21</f>
        <v>90000</v>
      </c>
    </row>
    <row r="22" spans="1:8" s="144" customFormat="1" ht="30" customHeight="1">
      <c r="A22" s="54" t="s">
        <v>37</v>
      </c>
      <c r="B22" s="55"/>
      <c r="C22" s="67"/>
      <c r="D22" s="29" t="s">
        <v>38</v>
      </c>
      <c r="E22" s="60"/>
      <c r="F22" s="59"/>
      <c r="G22" s="80"/>
      <c r="H22" s="81"/>
    </row>
    <row r="23" spans="1:8" s="144" customFormat="1" ht="15.75" customHeight="1">
      <c r="A23" s="54"/>
      <c r="B23" s="55">
        <v>75412</v>
      </c>
      <c r="C23" s="67"/>
      <c r="D23" s="29" t="s">
        <v>49</v>
      </c>
      <c r="E23" s="60"/>
      <c r="F23" s="59"/>
      <c r="G23" s="80"/>
      <c r="H23" s="81"/>
    </row>
    <row r="24" spans="1:8" s="144" customFormat="1" ht="16.5" customHeight="1">
      <c r="A24" s="54"/>
      <c r="B24" s="55"/>
      <c r="C24" s="67" t="s">
        <v>46</v>
      </c>
      <c r="D24" s="56" t="s">
        <v>43</v>
      </c>
      <c r="E24" s="60">
        <v>92523</v>
      </c>
      <c r="F24" s="59">
        <v>20500</v>
      </c>
      <c r="G24" s="80">
        <v>0</v>
      </c>
      <c r="H24" s="81">
        <f>E24+F24</f>
        <v>113023</v>
      </c>
    </row>
    <row r="25" spans="1:8" s="144" customFormat="1" ht="30.75" customHeight="1">
      <c r="A25" s="54"/>
      <c r="B25" s="55"/>
      <c r="C25" s="67" t="s">
        <v>40</v>
      </c>
      <c r="D25" s="56" t="s">
        <v>41</v>
      </c>
      <c r="E25" s="60">
        <v>466300</v>
      </c>
      <c r="F25" s="59">
        <v>0</v>
      </c>
      <c r="G25" s="80">
        <v>49900</v>
      </c>
      <c r="H25" s="81">
        <f>E25-G25</f>
        <v>416400</v>
      </c>
    </row>
    <row r="26" spans="1:8" s="144" customFormat="1" ht="15.75" customHeight="1">
      <c r="A26" s="104" t="s">
        <v>97</v>
      </c>
      <c r="B26" s="148"/>
      <c r="C26" s="105"/>
      <c r="D26" s="86" t="s">
        <v>98</v>
      </c>
      <c r="E26" s="87"/>
      <c r="F26" s="108"/>
      <c r="G26" s="107"/>
      <c r="H26" s="89"/>
    </row>
    <row r="27" spans="1:8" s="144" customFormat="1" ht="15.75" customHeight="1">
      <c r="A27" s="104"/>
      <c r="B27" s="148">
        <v>92601</v>
      </c>
      <c r="C27" s="85"/>
      <c r="D27" s="86" t="s">
        <v>19</v>
      </c>
      <c r="E27" s="87"/>
      <c r="F27" s="108"/>
      <c r="G27" s="107"/>
      <c r="H27" s="89"/>
    </row>
    <row r="28" spans="1:8" s="144" customFormat="1" ht="32.25" customHeight="1">
      <c r="A28" s="149"/>
      <c r="B28" s="150"/>
      <c r="C28" s="151" t="s">
        <v>40</v>
      </c>
      <c r="D28" s="152" t="s">
        <v>41</v>
      </c>
      <c r="E28" s="153">
        <v>0</v>
      </c>
      <c r="F28" s="154">
        <v>5000</v>
      </c>
      <c r="G28" s="155">
        <v>0</v>
      </c>
      <c r="H28" s="156">
        <f>E28+F28</f>
        <v>5000</v>
      </c>
    </row>
    <row r="29" spans="1:8" s="143" customFormat="1" ht="15" customHeight="1">
      <c r="A29" s="65"/>
      <c r="B29" s="66"/>
      <c r="C29" s="41"/>
      <c r="D29" s="58" t="s">
        <v>26</v>
      </c>
      <c r="E29" s="42" t="s">
        <v>13</v>
      </c>
      <c r="F29" s="70">
        <f>SUM(F13:F28)</f>
        <v>49900</v>
      </c>
      <c r="G29" s="70">
        <f>SUM(G13:G25)</f>
        <v>49900</v>
      </c>
      <c r="H29" s="64" t="s">
        <v>13</v>
      </c>
    </row>
    <row r="30" spans="1:8" s="143" customFormat="1" ht="10.5" customHeight="1">
      <c r="A30" s="20"/>
      <c r="B30" s="55"/>
      <c r="C30" s="20"/>
      <c r="D30" s="20"/>
      <c r="E30" s="69"/>
      <c r="F30" s="52"/>
      <c r="G30" s="52"/>
      <c r="H30" s="69"/>
    </row>
    <row r="31" spans="1:8" ht="7.5" customHeight="1">
      <c r="A31" s="51"/>
      <c r="B31" s="51"/>
      <c r="C31" s="51"/>
      <c r="D31" s="51"/>
      <c r="E31" s="51"/>
      <c r="F31" s="51"/>
      <c r="G31" s="51"/>
      <c r="H31" s="51"/>
    </row>
    <row r="32" spans="1:8" ht="6" customHeight="1">
      <c r="A32" s="168" t="s">
        <v>0</v>
      </c>
      <c r="B32" s="120"/>
      <c r="C32" s="168" t="s">
        <v>1</v>
      </c>
      <c r="D32" s="162" t="s">
        <v>2</v>
      </c>
      <c r="E32" s="121"/>
      <c r="F32" s="172" t="s">
        <v>21</v>
      </c>
      <c r="G32" s="172"/>
      <c r="H32" s="122"/>
    </row>
    <row r="33" spans="1:8" s="145" customFormat="1" ht="13.5" customHeight="1">
      <c r="A33" s="163"/>
      <c r="B33" s="121" t="s">
        <v>3</v>
      </c>
      <c r="C33" s="163"/>
      <c r="D33" s="163"/>
      <c r="E33" s="121" t="s">
        <v>4</v>
      </c>
      <c r="F33" s="169"/>
      <c r="G33" s="169"/>
      <c r="H33" s="123" t="s">
        <v>4</v>
      </c>
    </row>
    <row r="34" spans="1:8" ht="13.5" customHeight="1">
      <c r="A34" s="163"/>
      <c r="B34" s="121" t="s">
        <v>5</v>
      </c>
      <c r="C34" s="163"/>
      <c r="D34" s="163"/>
      <c r="E34" s="121" t="s">
        <v>6</v>
      </c>
      <c r="F34" s="169" t="s">
        <v>7</v>
      </c>
      <c r="G34" s="169" t="s">
        <v>8</v>
      </c>
      <c r="H34" s="123" t="s">
        <v>9</v>
      </c>
    </row>
    <row r="35" spans="1:8" ht="15">
      <c r="A35" s="163"/>
      <c r="B35" s="124"/>
      <c r="C35" s="163"/>
      <c r="D35" s="163"/>
      <c r="E35" s="121" t="s">
        <v>10</v>
      </c>
      <c r="F35" s="169"/>
      <c r="G35" s="169"/>
      <c r="H35" s="123" t="s">
        <v>11</v>
      </c>
    </row>
    <row r="36" spans="1:8" ht="3" customHeight="1">
      <c r="A36" s="163"/>
      <c r="B36" s="124"/>
      <c r="C36" s="163"/>
      <c r="D36" s="163"/>
      <c r="E36" s="121"/>
      <c r="F36" s="169"/>
      <c r="G36" s="169"/>
      <c r="H36" s="123"/>
    </row>
    <row r="37" spans="1:8" s="146" customFormat="1" ht="9.75" customHeight="1">
      <c r="A37" s="125" t="s">
        <v>16</v>
      </c>
      <c r="B37" s="126">
        <v>2</v>
      </c>
      <c r="C37" s="127" t="s">
        <v>17</v>
      </c>
      <c r="D37" s="128" t="s">
        <v>18</v>
      </c>
      <c r="E37" s="129">
        <v>5</v>
      </c>
      <c r="F37" s="130">
        <v>6</v>
      </c>
      <c r="G37" s="131">
        <v>7</v>
      </c>
      <c r="H37" s="126">
        <v>8</v>
      </c>
    </row>
    <row r="38" spans="1:8" s="90" customFormat="1" ht="15.75" customHeight="1">
      <c r="A38" s="83" t="s">
        <v>53</v>
      </c>
      <c r="B38" s="84"/>
      <c r="C38" s="85"/>
      <c r="D38" s="86" t="s">
        <v>56</v>
      </c>
      <c r="E38" s="87"/>
      <c r="F38" s="88"/>
      <c r="G38" s="88"/>
      <c r="H38" s="89"/>
    </row>
    <row r="39" spans="1:8" s="90" customFormat="1" ht="15.75" customHeight="1">
      <c r="A39" s="83"/>
      <c r="B39" s="84">
        <v>80101</v>
      </c>
      <c r="C39" s="85"/>
      <c r="D39" s="86" t="s">
        <v>57</v>
      </c>
      <c r="E39" s="87"/>
      <c r="F39" s="88"/>
      <c r="G39" s="88"/>
      <c r="H39" s="89"/>
    </row>
    <row r="40" spans="1:8" s="90" customFormat="1" ht="15.75" customHeight="1">
      <c r="A40" s="83"/>
      <c r="B40" s="84"/>
      <c r="C40" s="85" t="s">
        <v>33</v>
      </c>
      <c r="D40" s="91" t="s">
        <v>36</v>
      </c>
      <c r="E40" s="87">
        <v>2748621</v>
      </c>
      <c r="F40" s="88">
        <v>125520</v>
      </c>
      <c r="G40" s="88">
        <v>0</v>
      </c>
      <c r="H40" s="89">
        <f>E40+F40</f>
        <v>2874141</v>
      </c>
    </row>
    <row r="41" spans="1:8" s="90" customFormat="1" ht="15.75" customHeight="1">
      <c r="A41" s="83"/>
      <c r="B41" s="84"/>
      <c r="C41" s="85" t="s">
        <v>34</v>
      </c>
      <c r="D41" s="92" t="s">
        <v>20</v>
      </c>
      <c r="E41" s="87">
        <v>471343</v>
      </c>
      <c r="F41" s="88">
        <v>15550</v>
      </c>
      <c r="G41" s="88">
        <v>0</v>
      </c>
      <c r="H41" s="89">
        <f>E41+F41</f>
        <v>486893</v>
      </c>
    </row>
    <row r="42" spans="1:8" s="90" customFormat="1" ht="15.75" customHeight="1">
      <c r="A42" s="83"/>
      <c r="B42" s="84"/>
      <c r="C42" s="85" t="s">
        <v>35</v>
      </c>
      <c r="D42" s="92" t="s">
        <v>28</v>
      </c>
      <c r="E42" s="87">
        <v>75842</v>
      </c>
      <c r="F42" s="88">
        <v>1160</v>
      </c>
      <c r="G42" s="88">
        <v>0</v>
      </c>
      <c r="H42" s="89">
        <f>E42+F42</f>
        <v>77002</v>
      </c>
    </row>
    <row r="43" spans="1:8" s="90" customFormat="1" ht="15.75" customHeight="1">
      <c r="A43" s="83"/>
      <c r="B43" s="84">
        <v>80103</v>
      </c>
      <c r="C43" s="85"/>
      <c r="D43" s="86" t="s">
        <v>54</v>
      </c>
      <c r="E43" s="87"/>
      <c r="F43" s="88"/>
      <c r="G43" s="88"/>
      <c r="H43" s="89"/>
    </row>
    <row r="44" spans="1:8" s="90" customFormat="1" ht="15.75" customHeight="1">
      <c r="A44" s="83"/>
      <c r="B44" s="84"/>
      <c r="C44" s="85" t="s">
        <v>33</v>
      </c>
      <c r="D44" s="91" t="s">
        <v>36</v>
      </c>
      <c r="E44" s="87">
        <v>204200</v>
      </c>
      <c r="F44" s="88">
        <v>180</v>
      </c>
      <c r="G44" s="88">
        <v>349</v>
      </c>
      <c r="H44" s="89">
        <f>E44+F44-G44</f>
        <v>204031</v>
      </c>
    </row>
    <row r="45" spans="1:8" s="90" customFormat="1" ht="15.75" customHeight="1">
      <c r="A45" s="83"/>
      <c r="B45" s="84"/>
      <c r="C45" s="85" t="s">
        <v>34</v>
      </c>
      <c r="D45" s="92" t="s">
        <v>20</v>
      </c>
      <c r="E45" s="87">
        <v>36620</v>
      </c>
      <c r="F45" s="88">
        <v>0</v>
      </c>
      <c r="G45" s="88">
        <v>700</v>
      </c>
      <c r="H45" s="89">
        <f>E45-G45</f>
        <v>35920</v>
      </c>
    </row>
    <row r="46" spans="1:8" s="90" customFormat="1" ht="15.75" customHeight="1">
      <c r="A46" s="83"/>
      <c r="B46" s="84">
        <v>80110</v>
      </c>
      <c r="C46" s="85"/>
      <c r="D46" s="86" t="s">
        <v>55</v>
      </c>
      <c r="E46" s="87"/>
      <c r="F46" s="88"/>
      <c r="G46" s="88"/>
      <c r="H46" s="89"/>
    </row>
    <row r="47" spans="1:8" s="90" customFormat="1" ht="15.75" customHeight="1">
      <c r="A47" s="83"/>
      <c r="B47" s="84"/>
      <c r="C47" s="85" t="s">
        <v>42</v>
      </c>
      <c r="D47" s="91" t="s">
        <v>44</v>
      </c>
      <c r="E47" s="87">
        <v>91000</v>
      </c>
      <c r="F47" s="88">
        <v>0</v>
      </c>
      <c r="G47" s="88">
        <v>5000</v>
      </c>
      <c r="H47" s="89">
        <f>E47-G47</f>
        <v>86000</v>
      </c>
    </row>
    <row r="48" spans="1:8" s="90" customFormat="1" ht="15.75" customHeight="1">
      <c r="A48" s="83"/>
      <c r="B48" s="84"/>
      <c r="C48" s="85" t="s">
        <v>33</v>
      </c>
      <c r="D48" s="91" t="s">
        <v>36</v>
      </c>
      <c r="E48" s="87">
        <v>1284000</v>
      </c>
      <c r="F48" s="88">
        <v>0</v>
      </c>
      <c r="G48" s="88">
        <v>19152</v>
      </c>
      <c r="H48" s="89">
        <f>E48-G48</f>
        <v>1264848</v>
      </c>
    </row>
    <row r="49" spans="1:8" s="90" customFormat="1" ht="15.75" customHeight="1">
      <c r="A49" s="83"/>
      <c r="B49" s="84"/>
      <c r="C49" s="85" t="s">
        <v>34</v>
      </c>
      <c r="D49" s="92" t="s">
        <v>20</v>
      </c>
      <c r="E49" s="87">
        <v>225300</v>
      </c>
      <c r="F49" s="88">
        <v>0</v>
      </c>
      <c r="G49" s="88">
        <v>7000</v>
      </c>
      <c r="H49" s="89">
        <f>E49-G49</f>
        <v>218300</v>
      </c>
    </row>
    <row r="50" spans="1:8" s="90" customFormat="1" ht="15.75" customHeight="1">
      <c r="A50" s="83"/>
      <c r="B50" s="84"/>
      <c r="C50" s="85" t="s">
        <v>35</v>
      </c>
      <c r="D50" s="92" t="s">
        <v>28</v>
      </c>
      <c r="E50" s="87">
        <v>36300</v>
      </c>
      <c r="F50" s="88">
        <v>0</v>
      </c>
      <c r="G50" s="88">
        <v>1600</v>
      </c>
      <c r="H50" s="89">
        <f>E50-G50</f>
        <v>34700</v>
      </c>
    </row>
    <row r="51" spans="1:8" s="90" customFormat="1" ht="17.25" customHeight="1">
      <c r="A51" s="83" t="s">
        <v>29</v>
      </c>
      <c r="B51" s="84"/>
      <c r="C51" s="93"/>
      <c r="D51" s="86" t="s">
        <v>30</v>
      </c>
      <c r="E51" s="84"/>
      <c r="F51" s="119"/>
      <c r="G51" s="119"/>
      <c r="H51" s="95"/>
    </row>
    <row r="52" spans="1:8" s="90" customFormat="1" ht="46.5" customHeight="1">
      <c r="A52" s="83"/>
      <c r="B52" s="97">
        <v>85212</v>
      </c>
      <c r="C52" s="93"/>
      <c r="D52" s="132" t="s">
        <v>84</v>
      </c>
      <c r="E52" s="96"/>
      <c r="F52" s="119"/>
      <c r="G52" s="119"/>
      <c r="H52" s="95"/>
    </row>
    <row r="53" spans="1:8" s="90" customFormat="1" ht="16.5" customHeight="1">
      <c r="A53" s="83"/>
      <c r="B53" s="97"/>
      <c r="C53" s="85" t="s">
        <v>32</v>
      </c>
      <c r="D53" s="91" t="s">
        <v>52</v>
      </c>
      <c r="E53" s="110">
        <v>2885228</v>
      </c>
      <c r="F53" s="109">
        <v>0</v>
      </c>
      <c r="G53" s="109">
        <v>225215</v>
      </c>
      <c r="H53" s="99">
        <f aca="true" t="shared" si="0" ref="H53:H62">E53-G53</f>
        <v>2660013</v>
      </c>
    </row>
    <row r="54" spans="1:8" s="90" customFormat="1" ht="16.5" customHeight="1">
      <c r="A54" s="83"/>
      <c r="B54" s="97"/>
      <c r="C54" s="85" t="s">
        <v>33</v>
      </c>
      <c r="D54" s="91" t="s">
        <v>36</v>
      </c>
      <c r="E54" s="110">
        <v>56874</v>
      </c>
      <c r="F54" s="109">
        <v>0</v>
      </c>
      <c r="G54" s="109">
        <v>3000</v>
      </c>
      <c r="H54" s="99">
        <f t="shared" si="0"/>
        <v>53874</v>
      </c>
    </row>
    <row r="55" spans="1:8" s="90" customFormat="1" ht="16.5" customHeight="1">
      <c r="A55" s="83"/>
      <c r="B55" s="97"/>
      <c r="C55" s="85" t="s">
        <v>109</v>
      </c>
      <c r="D55" s="157" t="s">
        <v>116</v>
      </c>
      <c r="E55" s="110">
        <v>3049</v>
      </c>
      <c r="F55" s="109">
        <v>0</v>
      </c>
      <c r="G55" s="109">
        <v>2</v>
      </c>
      <c r="H55" s="99">
        <f t="shared" si="0"/>
        <v>3047</v>
      </c>
    </row>
    <row r="56" spans="1:8" s="90" customFormat="1" ht="16.5" customHeight="1">
      <c r="A56" s="83"/>
      <c r="B56" s="97"/>
      <c r="C56" s="85" t="s">
        <v>34</v>
      </c>
      <c r="D56" s="92" t="s">
        <v>20</v>
      </c>
      <c r="E56" s="110">
        <v>9410</v>
      </c>
      <c r="F56" s="109">
        <v>0</v>
      </c>
      <c r="G56" s="109">
        <v>511</v>
      </c>
      <c r="H56" s="99">
        <f t="shared" si="0"/>
        <v>8899</v>
      </c>
    </row>
    <row r="57" spans="1:8" s="90" customFormat="1" ht="16.5" customHeight="1">
      <c r="A57" s="83"/>
      <c r="B57" s="97"/>
      <c r="C57" s="85" t="s">
        <v>35</v>
      </c>
      <c r="D57" s="92" t="s">
        <v>28</v>
      </c>
      <c r="E57" s="110">
        <v>1466</v>
      </c>
      <c r="F57" s="109">
        <v>0</v>
      </c>
      <c r="G57" s="109">
        <v>45</v>
      </c>
      <c r="H57" s="99">
        <f t="shared" si="0"/>
        <v>1421</v>
      </c>
    </row>
    <row r="58" spans="1:8" s="90" customFormat="1" ht="16.5" customHeight="1">
      <c r="A58" s="83"/>
      <c r="B58" s="97"/>
      <c r="C58" s="85" t="s">
        <v>83</v>
      </c>
      <c r="D58" s="91" t="s">
        <v>27</v>
      </c>
      <c r="E58" s="110">
        <v>3459.42</v>
      </c>
      <c r="F58" s="109">
        <v>0</v>
      </c>
      <c r="G58" s="109">
        <v>1959</v>
      </c>
      <c r="H58" s="99">
        <f t="shared" si="0"/>
        <v>1500.42</v>
      </c>
    </row>
    <row r="59" spans="1:8" s="90" customFormat="1" ht="16.5" customHeight="1">
      <c r="A59" s="83"/>
      <c r="B59" s="97"/>
      <c r="C59" s="85" t="s">
        <v>110</v>
      </c>
      <c r="D59" s="91" t="s">
        <v>96</v>
      </c>
      <c r="E59" s="110">
        <v>2950</v>
      </c>
      <c r="F59" s="109">
        <v>0</v>
      </c>
      <c r="G59" s="109">
        <v>310</v>
      </c>
      <c r="H59" s="99">
        <f t="shared" si="0"/>
        <v>2640</v>
      </c>
    </row>
    <row r="60" spans="1:8" s="90" customFormat="1" ht="17.25" customHeight="1">
      <c r="A60" s="83"/>
      <c r="B60" s="84"/>
      <c r="C60" s="93" t="s">
        <v>79</v>
      </c>
      <c r="D60" s="91" t="s">
        <v>85</v>
      </c>
      <c r="E60" s="110">
        <v>500</v>
      </c>
      <c r="F60" s="109">
        <v>0</v>
      </c>
      <c r="G60" s="109">
        <v>225</v>
      </c>
      <c r="H60" s="99">
        <f t="shared" si="0"/>
        <v>275</v>
      </c>
    </row>
    <row r="61" spans="1:8" s="90" customFormat="1" ht="30.75" customHeight="1">
      <c r="A61" s="83"/>
      <c r="B61" s="84"/>
      <c r="C61" s="93" t="s">
        <v>111</v>
      </c>
      <c r="D61" s="56" t="s">
        <v>114</v>
      </c>
      <c r="E61" s="110">
        <v>1713</v>
      </c>
      <c r="F61" s="109">
        <v>0</v>
      </c>
      <c r="G61" s="109">
        <v>334</v>
      </c>
      <c r="H61" s="99">
        <f t="shared" si="0"/>
        <v>1379</v>
      </c>
    </row>
    <row r="62" spans="1:8" s="90" customFormat="1" ht="17.25" customHeight="1">
      <c r="A62" s="83"/>
      <c r="B62" s="84"/>
      <c r="C62" s="93" t="s">
        <v>112</v>
      </c>
      <c r="D62" s="56" t="s">
        <v>115</v>
      </c>
      <c r="E62" s="110">
        <v>2000</v>
      </c>
      <c r="F62" s="109">
        <v>0</v>
      </c>
      <c r="G62" s="109">
        <v>90</v>
      </c>
      <c r="H62" s="99">
        <f t="shared" si="0"/>
        <v>1910</v>
      </c>
    </row>
    <row r="63" spans="1:8" s="90" customFormat="1" ht="32.25" customHeight="1">
      <c r="A63" s="83"/>
      <c r="B63" s="84"/>
      <c r="C63" s="85" t="s">
        <v>80</v>
      </c>
      <c r="D63" s="91" t="s">
        <v>86</v>
      </c>
      <c r="E63" s="87">
        <v>3100</v>
      </c>
      <c r="F63" s="88">
        <v>452</v>
      </c>
      <c r="G63" s="88">
        <v>0</v>
      </c>
      <c r="H63" s="89">
        <f>E63+F63</f>
        <v>3552</v>
      </c>
    </row>
    <row r="64" spans="1:8" s="90" customFormat="1" ht="31.5" customHeight="1">
      <c r="A64" s="83"/>
      <c r="B64" s="84"/>
      <c r="C64" s="85" t="s">
        <v>81</v>
      </c>
      <c r="D64" s="91" t="s">
        <v>87</v>
      </c>
      <c r="E64" s="87">
        <v>641</v>
      </c>
      <c r="F64" s="88">
        <v>0</v>
      </c>
      <c r="G64" s="88">
        <v>641</v>
      </c>
      <c r="H64" s="89">
        <f>E64-G64</f>
        <v>0</v>
      </c>
    </row>
    <row r="65" spans="1:8" s="90" customFormat="1" ht="31.5" customHeight="1">
      <c r="A65" s="83"/>
      <c r="B65" s="84"/>
      <c r="C65" s="85" t="s">
        <v>113</v>
      </c>
      <c r="D65" s="91" t="s">
        <v>74</v>
      </c>
      <c r="E65" s="87">
        <v>2099.92</v>
      </c>
      <c r="F65" s="88">
        <v>0</v>
      </c>
      <c r="G65" s="88">
        <v>300</v>
      </c>
      <c r="H65" s="89">
        <f>E65-G65</f>
        <v>1799.92</v>
      </c>
    </row>
    <row r="66" spans="1:8" s="90" customFormat="1" ht="78.75" customHeight="1">
      <c r="A66" s="83"/>
      <c r="B66" s="97">
        <v>85213</v>
      </c>
      <c r="C66" s="85"/>
      <c r="D66" s="140" t="s">
        <v>105</v>
      </c>
      <c r="E66" s="87"/>
      <c r="F66" s="88"/>
      <c r="G66" s="88"/>
      <c r="H66" s="89"/>
    </row>
    <row r="67" spans="1:8" s="90" customFormat="1" ht="17.25" customHeight="1">
      <c r="A67" s="83"/>
      <c r="B67" s="84"/>
      <c r="C67" s="85" t="s">
        <v>103</v>
      </c>
      <c r="D67" s="56" t="s">
        <v>106</v>
      </c>
      <c r="E67" s="87">
        <v>10713</v>
      </c>
      <c r="F67" s="88">
        <v>0</v>
      </c>
      <c r="G67" s="88">
        <v>1033</v>
      </c>
      <c r="H67" s="89">
        <f>E67-G67</f>
        <v>9680</v>
      </c>
    </row>
    <row r="68" spans="1:8" s="90" customFormat="1" ht="15.75" customHeight="1">
      <c r="A68" s="83"/>
      <c r="B68" s="84"/>
      <c r="C68" s="85" t="s">
        <v>104</v>
      </c>
      <c r="D68" s="56" t="s">
        <v>106</v>
      </c>
      <c r="E68" s="87">
        <v>0</v>
      </c>
      <c r="F68" s="88">
        <v>1439</v>
      </c>
      <c r="G68" s="88">
        <v>0</v>
      </c>
      <c r="H68" s="89">
        <f>E68+F68</f>
        <v>1439</v>
      </c>
    </row>
    <row r="69" spans="1:8" s="90" customFormat="1" ht="32.25" customHeight="1">
      <c r="A69" s="83"/>
      <c r="B69" s="97">
        <v>85214</v>
      </c>
      <c r="C69" s="93"/>
      <c r="D69" s="86" t="s">
        <v>31</v>
      </c>
      <c r="E69" s="96"/>
      <c r="F69" s="94"/>
      <c r="G69" s="94"/>
      <c r="H69" s="95"/>
    </row>
    <row r="70" spans="1:8" s="90" customFormat="1" ht="17.25" customHeight="1">
      <c r="A70" s="83"/>
      <c r="B70" s="96"/>
      <c r="C70" s="83" t="s">
        <v>32</v>
      </c>
      <c r="D70" s="98" t="s">
        <v>52</v>
      </c>
      <c r="E70" s="99">
        <v>399073.54</v>
      </c>
      <c r="F70" s="100">
        <v>33768.71</v>
      </c>
      <c r="G70" s="101">
        <v>0</v>
      </c>
      <c r="H70" s="102">
        <f>E70+F70</f>
        <v>432842.25</v>
      </c>
    </row>
    <row r="71" spans="1:8" s="90" customFormat="1" ht="17.25" customHeight="1">
      <c r="A71" s="83"/>
      <c r="B71" s="96">
        <v>85219</v>
      </c>
      <c r="C71" s="83"/>
      <c r="D71" s="103" t="s">
        <v>88</v>
      </c>
      <c r="E71" s="99"/>
      <c r="F71" s="100"/>
      <c r="G71" s="101"/>
      <c r="H71" s="102"/>
    </row>
    <row r="72" spans="1:8" s="90" customFormat="1" ht="17.25" customHeight="1">
      <c r="A72" s="83"/>
      <c r="B72" s="96"/>
      <c r="C72" s="83" t="s">
        <v>82</v>
      </c>
      <c r="D72" s="91" t="s">
        <v>39</v>
      </c>
      <c r="E72" s="99">
        <v>3600</v>
      </c>
      <c r="F72" s="100">
        <v>500</v>
      </c>
      <c r="G72" s="101">
        <v>0</v>
      </c>
      <c r="H72" s="102">
        <f>E72+F72</f>
        <v>4100</v>
      </c>
    </row>
    <row r="73" spans="1:8" s="90" customFormat="1" ht="17.25" customHeight="1">
      <c r="A73" s="83"/>
      <c r="B73" s="96"/>
      <c r="C73" s="111" t="s">
        <v>83</v>
      </c>
      <c r="D73" s="91" t="s">
        <v>27</v>
      </c>
      <c r="E73" s="102">
        <v>21719.68</v>
      </c>
      <c r="F73" s="100">
        <v>0</v>
      </c>
      <c r="G73" s="101">
        <v>500</v>
      </c>
      <c r="H73" s="102">
        <f>E73-G73</f>
        <v>21219.68</v>
      </c>
    </row>
    <row r="74" spans="1:8" s="90" customFormat="1" ht="32.25" customHeight="1">
      <c r="A74" s="83"/>
      <c r="B74" s="96"/>
      <c r="C74" s="104" t="s">
        <v>80</v>
      </c>
      <c r="D74" s="91" t="s">
        <v>86</v>
      </c>
      <c r="E74" s="89">
        <v>5200</v>
      </c>
      <c r="F74" s="107">
        <v>1000</v>
      </c>
      <c r="G74" s="108">
        <v>0</v>
      </c>
      <c r="H74" s="106">
        <f>E74+F74</f>
        <v>6200</v>
      </c>
    </row>
    <row r="75" spans="1:8" s="90" customFormat="1" ht="31.5" customHeight="1">
      <c r="A75" s="83"/>
      <c r="B75" s="96"/>
      <c r="C75" s="104" t="s">
        <v>81</v>
      </c>
      <c r="D75" s="91" t="s">
        <v>87</v>
      </c>
      <c r="E75" s="89">
        <v>4000</v>
      </c>
      <c r="F75" s="107">
        <v>0</v>
      </c>
      <c r="G75" s="108">
        <v>1000</v>
      </c>
      <c r="H75" s="106">
        <f>E75-G75</f>
        <v>3000</v>
      </c>
    </row>
    <row r="76" spans="1:8" s="90" customFormat="1" ht="17.25" customHeight="1">
      <c r="A76" s="83"/>
      <c r="B76" s="96">
        <v>85295</v>
      </c>
      <c r="C76" s="83"/>
      <c r="D76" s="103" t="s">
        <v>19</v>
      </c>
      <c r="E76" s="99"/>
      <c r="F76" s="100"/>
      <c r="G76" s="101"/>
      <c r="H76" s="102"/>
    </row>
    <row r="77" spans="1:8" s="90" customFormat="1" ht="17.25" customHeight="1">
      <c r="A77" s="83"/>
      <c r="B77" s="96"/>
      <c r="C77" s="83" t="s">
        <v>32</v>
      </c>
      <c r="D77" s="98" t="s">
        <v>52</v>
      </c>
      <c r="E77" s="99">
        <v>246000</v>
      </c>
      <c r="F77" s="100">
        <v>0</v>
      </c>
      <c r="G77" s="101">
        <v>41000</v>
      </c>
      <c r="H77" s="102">
        <f>E77-G77</f>
        <v>205000</v>
      </c>
    </row>
    <row r="78" spans="1:8" s="90" customFormat="1" ht="17.25" customHeight="1">
      <c r="A78" s="83"/>
      <c r="B78" s="96"/>
      <c r="C78" s="83" t="s">
        <v>91</v>
      </c>
      <c r="D78" s="92" t="s">
        <v>20</v>
      </c>
      <c r="E78" s="99">
        <v>11576.75</v>
      </c>
      <c r="F78" s="100">
        <v>129.12</v>
      </c>
      <c r="G78" s="101">
        <v>0</v>
      </c>
      <c r="H78" s="102">
        <f>E78+F78</f>
        <v>11705.87</v>
      </c>
    </row>
    <row r="79" spans="1:8" s="90" customFormat="1" ht="17.25" customHeight="1">
      <c r="A79" s="83"/>
      <c r="B79" s="96"/>
      <c r="C79" s="83" t="s">
        <v>92</v>
      </c>
      <c r="D79" s="92" t="s">
        <v>28</v>
      </c>
      <c r="E79" s="99">
        <v>1742.18</v>
      </c>
      <c r="F79" s="100">
        <v>20.83</v>
      </c>
      <c r="G79" s="101">
        <v>0</v>
      </c>
      <c r="H79" s="102">
        <f>E79+F79</f>
        <v>1763.01</v>
      </c>
    </row>
    <row r="80" spans="1:8" s="90" customFormat="1" ht="17.25" customHeight="1">
      <c r="A80" s="83"/>
      <c r="B80" s="96"/>
      <c r="C80" s="83" t="s">
        <v>93</v>
      </c>
      <c r="D80" s="91" t="s">
        <v>39</v>
      </c>
      <c r="E80" s="99">
        <v>88887.94</v>
      </c>
      <c r="F80" s="100">
        <v>850.05</v>
      </c>
      <c r="G80" s="101">
        <v>0</v>
      </c>
      <c r="H80" s="102">
        <f>E80+F80</f>
        <v>89737.99</v>
      </c>
    </row>
    <row r="81" spans="1:8" s="90" customFormat="1" ht="17.25" customHeight="1">
      <c r="A81" s="83"/>
      <c r="B81" s="96"/>
      <c r="C81" s="111" t="s">
        <v>94</v>
      </c>
      <c r="D81" s="91" t="s">
        <v>27</v>
      </c>
      <c r="E81" s="102">
        <v>64858.28</v>
      </c>
      <c r="F81" s="100">
        <v>4997.87</v>
      </c>
      <c r="G81" s="101">
        <v>0</v>
      </c>
      <c r="H81" s="102">
        <f>E81+F81</f>
        <v>69856.15</v>
      </c>
    </row>
    <row r="82" spans="1:8" s="90" customFormat="1" ht="17.25" customHeight="1">
      <c r="A82" s="83"/>
      <c r="B82" s="96"/>
      <c r="C82" s="111" t="s">
        <v>95</v>
      </c>
      <c r="D82" s="91" t="s">
        <v>96</v>
      </c>
      <c r="E82" s="102">
        <v>4392.61</v>
      </c>
      <c r="F82" s="100">
        <v>2000</v>
      </c>
      <c r="G82" s="101">
        <v>0</v>
      </c>
      <c r="H82" s="102">
        <f>E82+F82</f>
        <v>6392.61</v>
      </c>
    </row>
    <row r="83" spans="1:8" s="90" customFormat="1" ht="32.25" customHeight="1">
      <c r="A83" s="104" t="s">
        <v>69</v>
      </c>
      <c r="B83" s="96"/>
      <c r="C83" s="83"/>
      <c r="D83" s="103" t="s">
        <v>75</v>
      </c>
      <c r="E83" s="99"/>
      <c r="F83" s="100"/>
      <c r="G83" s="101"/>
      <c r="H83" s="102"/>
    </row>
    <row r="84" spans="1:8" s="90" customFormat="1" ht="17.25" customHeight="1">
      <c r="A84" s="83"/>
      <c r="B84" s="96">
        <v>85395</v>
      </c>
      <c r="C84" s="83"/>
      <c r="D84" s="103" t="s">
        <v>19</v>
      </c>
      <c r="E84" s="99"/>
      <c r="F84" s="100"/>
      <c r="G84" s="101"/>
      <c r="H84" s="102"/>
    </row>
    <row r="85" spans="1:8" s="90" customFormat="1" ht="17.25" customHeight="1">
      <c r="A85" s="83"/>
      <c r="B85" s="96"/>
      <c r="C85" s="83" t="s">
        <v>70</v>
      </c>
      <c r="D85" s="91" t="s">
        <v>39</v>
      </c>
      <c r="E85" s="99">
        <v>169953.17</v>
      </c>
      <c r="F85" s="100">
        <v>340</v>
      </c>
      <c r="G85" s="101">
        <v>0</v>
      </c>
      <c r="H85" s="102">
        <f>E85+F85</f>
        <v>170293.17</v>
      </c>
    </row>
    <row r="86" spans="1:8" s="90" customFormat="1" ht="17.25" customHeight="1">
      <c r="A86" s="83"/>
      <c r="B86" s="96"/>
      <c r="C86" s="83" t="s">
        <v>71</v>
      </c>
      <c r="D86" s="91" t="s">
        <v>39</v>
      </c>
      <c r="E86" s="99">
        <v>29606.8</v>
      </c>
      <c r="F86" s="100">
        <v>60</v>
      </c>
      <c r="G86" s="101">
        <v>0</v>
      </c>
      <c r="H86" s="102">
        <f>E86+F86</f>
        <v>29666.8</v>
      </c>
    </row>
    <row r="87" spans="1:8" s="90" customFormat="1" ht="30.75" customHeight="1">
      <c r="A87" s="83"/>
      <c r="B87" s="96"/>
      <c r="C87" s="105" t="s">
        <v>72</v>
      </c>
      <c r="D87" s="91" t="s">
        <v>74</v>
      </c>
      <c r="E87" s="106">
        <v>340</v>
      </c>
      <c r="F87" s="107">
        <v>0</v>
      </c>
      <c r="G87" s="108">
        <v>340</v>
      </c>
      <c r="H87" s="106">
        <f>E87-G87</f>
        <v>0</v>
      </c>
    </row>
    <row r="88" spans="1:8" s="90" customFormat="1" ht="32.25" customHeight="1">
      <c r="A88" s="83"/>
      <c r="B88" s="96"/>
      <c r="C88" s="105" t="s">
        <v>73</v>
      </c>
      <c r="D88" s="91" t="s">
        <v>74</v>
      </c>
      <c r="E88" s="106">
        <v>60</v>
      </c>
      <c r="F88" s="107">
        <v>0</v>
      </c>
      <c r="G88" s="108">
        <v>60</v>
      </c>
      <c r="H88" s="106">
        <f>E88-G88</f>
        <v>0</v>
      </c>
    </row>
    <row r="89" spans="1:8" s="90" customFormat="1" ht="17.25" customHeight="1">
      <c r="A89" s="83" t="s">
        <v>50</v>
      </c>
      <c r="B89" s="96"/>
      <c r="C89" s="83"/>
      <c r="D89" s="103" t="s">
        <v>51</v>
      </c>
      <c r="E89" s="99"/>
      <c r="F89" s="100"/>
      <c r="G89" s="101"/>
      <c r="H89" s="102"/>
    </row>
    <row r="90" spans="1:8" s="90" customFormat="1" ht="17.25" customHeight="1">
      <c r="A90" s="83"/>
      <c r="B90" s="96">
        <v>85401</v>
      </c>
      <c r="C90" s="83"/>
      <c r="D90" s="103" t="s">
        <v>58</v>
      </c>
      <c r="E90" s="99"/>
      <c r="F90" s="100"/>
      <c r="G90" s="101"/>
      <c r="H90" s="102"/>
    </row>
    <row r="91" spans="1:8" s="90" customFormat="1" ht="17.25" customHeight="1">
      <c r="A91" s="83"/>
      <c r="B91" s="96"/>
      <c r="C91" s="83" t="s">
        <v>33</v>
      </c>
      <c r="D91" s="91" t="s">
        <v>36</v>
      </c>
      <c r="E91" s="99">
        <v>41000</v>
      </c>
      <c r="F91" s="100">
        <v>0</v>
      </c>
      <c r="G91" s="101">
        <v>8400</v>
      </c>
      <c r="H91" s="102">
        <f>E91-G91</f>
        <v>32600</v>
      </c>
    </row>
    <row r="92" spans="1:8" s="90" customFormat="1" ht="17.25" customHeight="1">
      <c r="A92" s="83"/>
      <c r="B92" s="96"/>
      <c r="C92" s="83" t="s">
        <v>34</v>
      </c>
      <c r="D92" s="92" t="s">
        <v>20</v>
      </c>
      <c r="E92" s="99">
        <v>6307</v>
      </c>
      <c r="F92" s="100">
        <v>0</v>
      </c>
      <c r="G92" s="101">
        <v>1280</v>
      </c>
      <c r="H92" s="102">
        <f>E92-G92</f>
        <v>5027</v>
      </c>
    </row>
    <row r="93" spans="1:8" s="90" customFormat="1" ht="17.25" customHeight="1">
      <c r="A93" s="112"/>
      <c r="B93" s="113"/>
      <c r="C93" s="112" t="s">
        <v>35</v>
      </c>
      <c r="D93" s="114" t="s">
        <v>28</v>
      </c>
      <c r="E93" s="115">
        <v>998</v>
      </c>
      <c r="F93" s="116">
        <v>0</v>
      </c>
      <c r="G93" s="117">
        <v>219</v>
      </c>
      <c r="H93" s="118">
        <f>E93-G93</f>
        <v>779</v>
      </c>
    </row>
    <row r="94" spans="1:8" s="147" customFormat="1" ht="14.25" customHeight="1">
      <c r="A94" s="133"/>
      <c r="B94" s="134"/>
      <c r="C94" s="135"/>
      <c r="D94" s="136" t="s">
        <v>12</v>
      </c>
      <c r="E94" s="137" t="s">
        <v>13</v>
      </c>
      <c r="F94" s="138">
        <f>SUM(F38:F93)</f>
        <v>187967.57999999996</v>
      </c>
      <c r="G94" s="138">
        <f>SUM(G38:G93)</f>
        <v>320265</v>
      </c>
      <c r="H94" s="139" t="s">
        <v>13</v>
      </c>
    </row>
    <row r="95" spans="1:8" ht="9.75" customHeight="1">
      <c r="A95" s="30"/>
      <c r="B95" s="31"/>
      <c r="C95" s="32"/>
      <c r="D95" s="33"/>
      <c r="E95" s="34"/>
      <c r="F95" s="35"/>
      <c r="G95" s="35"/>
      <c r="H95" s="34"/>
    </row>
    <row r="96" spans="1:8" ht="15.75" customHeight="1">
      <c r="A96" s="36"/>
      <c r="B96" s="37"/>
      <c r="C96" s="38"/>
      <c r="D96" s="39" t="s">
        <v>24</v>
      </c>
      <c r="E96" s="28" t="s">
        <v>13</v>
      </c>
      <c r="F96" s="40">
        <f>F94+F29</f>
        <v>237867.57999999996</v>
      </c>
      <c r="G96" s="40">
        <f>G94+G29</f>
        <v>370165</v>
      </c>
      <c r="H96" s="28" t="s">
        <v>13</v>
      </c>
    </row>
    <row r="97" spans="1:8" ht="9" customHeight="1">
      <c r="A97" s="19"/>
      <c r="B97" s="12"/>
      <c r="C97" s="20"/>
      <c r="D97" s="21"/>
      <c r="E97" s="22"/>
      <c r="F97" s="11"/>
      <c r="G97" s="11"/>
      <c r="H97" s="23"/>
    </row>
    <row r="98" spans="1:8" ht="9" customHeight="1">
      <c r="A98" s="19"/>
      <c r="B98" s="12"/>
      <c r="C98" s="20"/>
      <c r="D98" s="21"/>
      <c r="E98" s="22"/>
      <c r="F98" s="11"/>
      <c r="G98" s="11"/>
      <c r="H98" s="23"/>
    </row>
    <row r="99" spans="1:8" ht="9" customHeight="1">
      <c r="A99" s="19"/>
      <c r="B99" s="12"/>
      <c r="C99" s="20"/>
      <c r="D99" s="21"/>
      <c r="E99" s="22"/>
      <c r="F99" s="11"/>
      <c r="G99" s="11"/>
      <c r="H99" s="23"/>
    </row>
    <row r="100" spans="1:8" ht="9" customHeight="1">
      <c r="A100" s="19"/>
      <c r="B100" s="12"/>
      <c r="C100" s="20"/>
      <c r="D100" s="21"/>
      <c r="E100" s="22"/>
      <c r="F100" s="11"/>
      <c r="G100" s="11"/>
      <c r="H100" s="23"/>
    </row>
    <row r="101" spans="1:8" ht="9" customHeight="1">
      <c r="A101" s="19"/>
      <c r="B101" s="12"/>
      <c r="C101" s="20"/>
      <c r="D101" s="21"/>
      <c r="E101" s="22"/>
      <c r="F101" s="11"/>
      <c r="G101" s="11"/>
      <c r="H101" s="23"/>
    </row>
    <row r="102" spans="1:8" ht="9" customHeight="1">
      <c r="A102" s="19"/>
      <c r="B102" s="12"/>
      <c r="C102" s="20"/>
      <c r="D102" s="21"/>
      <c r="E102" s="22"/>
      <c r="F102" s="11"/>
      <c r="G102" s="11"/>
      <c r="H102" s="23"/>
    </row>
    <row r="103" spans="1:8" ht="9" customHeight="1">
      <c r="A103" s="19"/>
      <c r="B103" s="12"/>
      <c r="C103" s="20"/>
      <c r="D103" s="21"/>
      <c r="E103" s="22"/>
      <c r="F103" s="11"/>
      <c r="G103" s="11"/>
      <c r="H103" s="23"/>
    </row>
    <row r="104" spans="1:8" ht="9" customHeight="1">
      <c r="A104" s="19"/>
      <c r="B104" s="12"/>
      <c r="C104" s="20"/>
      <c r="D104" s="21"/>
      <c r="E104" s="22"/>
      <c r="F104" s="11"/>
      <c r="G104" s="11"/>
      <c r="H104" s="23"/>
    </row>
    <row r="105" spans="1:8" ht="25.5" customHeight="1">
      <c r="A105" s="171" t="s">
        <v>14</v>
      </c>
      <c r="B105" s="171"/>
      <c r="C105" s="171"/>
      <c r="D105" s="171"/>
      <c r="E105" s="171"/>
      <c r="F105" s="171"/>
      <c r="G105" s="171"/>
      <c r="H105" s="171"/>
    </row>
    <row r="106" spans="1:8" ht="17.25" customHeight="1">
      <c r="A106" s="170" t="s">
        <v>25</v>
      </c>
      <c r="B106" s="170"/>
      <c r="C106" s="170"/>
      <c r="D106" s="170"/>
      <c r="E106" s="170"/>
      <c r="F106" s="170"/>
      <c r="G106" s="170"/>
      <c r="H106" s="170"/>
    </row>
    <row r="107" spans="1:8" ht="10.5" customHeight="1">
      <c r="A107" s="170"/>
      <c r="B107" s="170"/>
      <c r="C107" s="170"/>
      <c r="D107" s="170"/>
      <c r="E107" s="170"/>
      <c r="F107" s="170"/>
      <c r="G107" s="170"/>
      <c r="H107" s="170"/>
    </row>
    <row r="108" spans="1:8" ht="17.25" customHeight="1">
      <c r="A108" s="158" t="s">
        <v>76</v>
      </c>
      <c r="B108" s="158"/>
      <c r="C108" s="158"/>
      <c r="D108" s="158"/>
      <c r="E108" s="158"/>
      <c r="F108" s="158"/>
      <c r="G108" s="158"/>
      <c r="H108" s="158"/>
    </row>
    <row r="109" spans="1:8" ht="31.5" customHeight="1">
      <c r="A109" s="159" t="s">
        <v>120</v>
      </c>
      <c r="B109" s="159"/>
      <c r="C109" s="159"/>
      <c r="D109" s="159"/>
      <c r="E109" s="159"/>
      <c r="F109" s="159"/>
      <c r="G109" s="159"/>
      <c r="H109" s="159"/>
    </row>
    <row r="110" spans="1:8" ht="17.25" customHeight="1">
      <c r="A110" s="158" t="s">
        <v>118</v>
      </c>
      <c r="B110" s="158"/>
      <c r="C110" s="158"/>
      <c r="D110" s="158"/>
      <c r="E110" s="158"/>
      <c r="F110" s="158"/>
      <c r="G110" s="158"/>
      <c r="H110" s="158"/>
    </row>
    <row r="111" spans="1:8" ht="17.25" customHeight="1">
      <c r="A111" s="158" t="s">
        <v>101</v>
      </c>
      <c r="B111" s="158"/>
      <c r="C111" s="158"/>
      <c r="D111" s="158"/>
      <c r="E111" s="158"/>
      <c r="F111" s="158"/>
      <c r="G111" s="158"/>
      <c r="H111" s="158"/>
    </row>
    <row r="112" spans="1:8" ht="17.25" customHeight="1">
      <c r="A112" s="158" t="s">
        <v>99</v>
      </c>
      <c r="B112" s="158"/>
      <c r="C112" s="158"/>
      <c r="D112" s="158"/>
      <c r="E112" s="158"/>
      <c r="F112" s="158"/>
      <c r="G112" s="158"/>
      <c r="H112" s="158"/>
    </row>
    <row r="113" spans="1:8" ht="17.25" customHeight="1">
      <c r="A113" s="158" t="s">
        <v>100</v>
      </c>
      <c r="B113" s="158"/>
      <c r="C113" s="158"/>
      <c r="D113" s="158"/>
      <c r="E113" s="158"/>
      <c r="F113" s="158"/>
      <c r="G113" s="158"/>
      <c r="H113" s="158"/>
    </row>
    <row r="114" spans="1:8" ht="17.25" customHeight="1">
      <c r="A114" s="158" t="s">
        <v>102</v>
      </c>
      <c r="B114" s="158"/>
      <c r="C114" s="158"/>
      <c r="D114" s="158"/>
      <c r="E114" s="158"/>
      <c r="F114" s="158"/>
      <c r="G114" s="158"/>
      <c r="H114" s="158"/>
    </row>
    <row r="115" spans="1:8" ht="17.25" customHeight="1">
      <c r="A115" s="158" t="s">
        <v>60</v>
      </c>
      <c r="B115" s="158"/>
      <c r="C115" s="158"/>
      <c r="D115" s="158"/>
      <c r="E115" s="158"/>
      <c r="F115" s="158"/>
      <c r="G115" s="158"/>
      <c r="H115" s="158"/>
    </row>
    <row r="116" spans="1:8" ht="17.25" customHeight="1">
      <c r="A116" s="158" t="s">
        <v>117</v>
      </c>
      <c r="B116" s="158"/>
      <c r="C116" s="158"/>
      <c r="D116" s="158"/>
      <c r="E116" s="158"/>
      <c r="F116" s="158"/>
      <c r="G116" s="158"/>
      <c r="H116" s="158"/>
    </row>
    <row r="117" spans="1:8" ht="17.25" customHeight="1">
      <c r="A117" s="158" t="s">
        <v>78</v>
      </c>
      <c r="B117" s="158"/>
      <c r="C117" s="158"/>
      <c r="D117" s="158"/>
      <c r="E117" s="158"/>
      <c r="F117" s="158"/>
      <c r="G117" s="158"/>
      <c r="H117" s="158"/>
    </row>
    <row r="118" spans="1:8" ht="17.25" customHeight="1">
      <c r="A118" s="158" t="s">
        <v>67</v>
      </c>
      <c r="B118" s="158"/>
      <c r="C118" s="158"/>
      <c r="D118" s="158"/>
      <c r="E118" s="158"/>
      <c r="F118" s="158"/>
      <c r="G118" s="158"/>
      <c r="H118" s="158"/>
    </row>
    <row r="119" spans="1:8" ht="17.25" customHeight="1">
      <c r="A119" s="158" t="s">
        <v>68</v>
      </c>
      <c r="B119" s="158"/>
      <c r="C119" s="158"/>
      <c r="D119" s="158"/>
      <c r="E119" s="158"/>
      <c r="F119" s="158"/>
      <c r="G119" s="158"/>
      <c r="H119" s="158"/>
    </row>
    <row r="120" spans="1:8" ht="17.25" customHeight="1">
      <c r="A120" s="158" t="s">
        <v>119</v>
      </c>
      <c r="B120" s="158"/>
      <c r="C120" s="158"/>
      <c r="D120" s="158"/>
      <c r="E120" s="158"/>
      <c r="F120" s="158"/>
      <c r="G120" s="158"/>
      <c r="H120" s="158"/>
    </row>
    <row r="121" spans="1:8" ht="15">
      <c r="A121" s="158" t="s">
        <v>77</v>
      </c>
      <c r="B121" s="158"/>
      <c r="C121" s="158"/>
      <c r="D121" s="158"/>
      <c r="E121" s="158"/>
      <c r="F121" s="158"/>
      <c r="G121" s="158"/>
      <c r="H121" s="158"/>
    </row>
    <row r="122" spans="1:8" ht="16.5" customHeight="1">
      <c r="A122" s="158" t="s">
        <v>89</v>
      </c>
      <c r="B122" s="158"/>
      <c r="C122" s="158"/>
      <c r="D122" s="158"/>
      <c r="E122" s="158"/>
      <c r="F122" s="158"/>
      <c r="G122" s="158"/>
      <c r="H122" s="158"/>
    </row>
    <row r="123" spans="1:8" ht="15">
      <c r="A123" s="158" t="s">
        <v>108</v>
      </c>
      <c r="B123" s="158"/>
      <c r="C123" s="158"/>
      <c r="D123" s="158"/>
      <c r="E123" s="158"/>
      <c r="F123" s="158"/>
      <c r="G123" s="158"/>
      <c r="H123" s="158"/>
    </row>
    <row r="124" spans="1:8" ht="15">
      <c r="A124" s="158" t="s">
        <v>107</v>
      </c>
      <c r="B124" s="158"/>
      <c r="C124" s="158"/>
      <c r="D124" s="158"/>
      <c r="E124" s="158"/>
      <c r="F124" s="158"/>
      <c r="G124" s="158"/>
      <c r="H124" s="158"/>
    </row>
  </sheetData>
  <sheetProtection/>
  <mergeCells count="36">
    <mergeCell ref="A123:H123"/>
    <mergeCell ref="A124:H124"/>
    <mergeCell ref="F32:G33"/>
    <mergeCell ref="A122:H122"/>
    <mergeCell ref="D7:D11"/>
    <mergeCell ref="C7:C11"/>
    <mergeCell ref="G34:G36"/>
    <mergeCell ref="A119:H119"/>
    <mergeCell ref="F7:G8"/>
    <mergeCell ref="G9:G11"/>
    <mergeCell ref="A121:H121"/>
    <mergeCell ref="A106:H106"/>
    <mergeCell ref="A105:H105"/>
    <mergeCell ref="A107:H107"/>
    <mergeCell ref="A117:H117"/>
    <mergeCell ref="A120:H120"/>
    <mergeCell ref="A108:H108"/>
    <mergeCell ref="A116:H116"/>
    <mergeCell ref="A118:H118"/>
    <mergeCell ref="A115:H115"/>
    <mergeCell ref="E1:F1"/>
    <mergeCell ref="E2:H2"/>
    <mergeCell ref="A5:H5"/>
    <mergeCell ref="D32:D36"/>
    <mergeCell ref="E3:G3"/>
    <mergeCell ref="A7:A11"/>
    <mergeCell ref="F9:F11"/>
    <mergeCell ref="A32:A36"/>
    <mergeCell ref="F34:F36"/>
    <mergeCell ref="C32:C36"/>
    <mergeCell ref="A111:H111"/>
    <mergeCell ref="A109:H109"/>
    <mergeCell ref="A112:H112"/>
    <mergeCell ref="A113:H113"/>
    <mergeCell ref="A114:H114"/>
    <mergeCell ref="A110:H11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2009-11-23T13:36:11Z</cp:lastPrinted>
  <dcterms:created xsi:type="dcterms:W3CDTF">2007-12-21T08:34:41Z</dcterms:created>
  <dcterms:modified xsi:type="dcterms:W3CDTF">2009-11-24T10:26:58Z</dcterms:modified>
  <cp:category/>
  <cp:version/>
  <cp:contentType/>
  <cp:contentStatus/>
</cp:coreProperties>
</file>