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<sst xmlns="http://schemas.openxmlformats.org/spreadsheetml/2006/main" count="175" uniqueCount="113">
  <si>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</si>
  <si>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</si>
  <si>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</si>
  <si>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</si>
  <si>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</si>
  <si>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</si>
  <si>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</si>
  <si>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</si>
  <si>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</si>
  <si>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</si>
  <si>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</si>
  <si>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</si>
  <si>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</si>
  <si>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</si>
  <si>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</si>
  <si>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</si>
  <si>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</si>
  <si>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</si>
  <si>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</si>
  <si>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</si>
  <si>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</si>
  <si>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</si>
  <si>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</si>
  <si>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</si>
  <si>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RAZEM WYDATKI MAJĄTKOWE + WYDATKI BIEŻĄCE</t>
  </si>
  <si>
    <t>WYDATKI MAJĄTKOWE</t>
  </si>
  <si>
    <t>RAZEM:</t>
  </si>
  <si>
    <t>Zakup materiałów i wyposażenia.</t>
  </si>
  <si>
    <t>Składki na Fundusz Pracy.</t>
  </si>
  <si>
    <t>852</t>
  </si>
  <si>
    <t>POMOC SPOŁECZNA</t>
  </si>
  <si>
    <t>4210</t>
  </si>
  <si>
    <t>Zakup usług pozostałych.</t>
  </si>
  <si>
    <t>Zasiłki i pomoc w naturze oraz składki na ubezpieczenia emerytalne i rentowe</t>
  </si>
  <si>
    <t>3110</t>
  </si>
  <si>
    <t>4010</t>
  </si>
  <si>
    <t>4110</t>
  </si>
  <si>
    <t>4120</t>
  </si>
  <si>
    <t>Wynagrodzenia osobowe pracowników.</t>
  </si>
  <si>
    <t>754</t>
  </si>
  <si>
    <t>BEZPIECZEŃSTWO PUBLICZNE I OCHRONA PRZECIWPOŻAROWA</t>
  </si>
  <si>
    <t>900</t>
  </si>
  <si>
    <t>GOSPODARKA KOMUNALNA I OCHRONA ŚRODOWISKA</t>
  </si>
  <si>
    <t>926</t>
  </si>
  <si>
    <t>4300</t>
  </si>
  <si>
    <t>KULTURA FIZYCZNA I SPORT</t>
  </si>
  <si>
    <t xml:space="preserve">                 z dnia 26 października 2009 r.            </t>
  </si>
  <si>
    <t>851</t>
  </si>
  <si>
    <t>4170</t>
  </si>
  <si>
    <t>OCHRONA ZDROWIA</t>
  </si>
  <si>
    <t>Programy polityki zdrowotnej</t>
  </si>
  <si>
    <t>Przeciwdziałanie alkoholizmowi</t>
  </si>
  <si>
    <t>Wynagrodzenia bezosobowe.</t>
  </si>
  <si>
    <t>6060</t>
  </si>
  <si>
    <t>Wydatki na zakupy inwestycyjne jednostek budżetowych.</t>
  </si>
  <si>
    <t>Dz. 926 Rozdz. 92695 § 4170 - kwotę 3.000,00 przeznaczono na:</t>
  </si>
  <si>
    <t>6059</t>
  </si>
  <si>
    <t>4330</t>
  </si>
  <si>
    <t>3020</t>
  </si>
  <si>
    <t>4040</t>
  </si>
  <si>
    <t>Wydatki inwestycyjne jednostek budżetowych.</t>
  </si>
  <si>
    <t>Domy pomocy społecznej</t>
  </si>
  <si>
    <t>Dodatki mieszkaniowe</t>
  </si>
  <si>
    <t>Usługi opiekuńcze i specjalistyczne usługi opiekuńcze</t>
  </si>
  <si>
    <t>Zakup usług przez jednostki samorządu terytorialnego od innych jednostek samorządu terytorialnego.</t>
  </si>
  <si>
    <t xml:space="preserve">Wydatki osobowe niezaliczone do wynagrodzeń. </t>
  </si>
  <si>
    <t>Dodatkowe wynagrodzenie roczne.</t>
  </si>
  <si>
    <t>600</t>
  </si>
  <si>
    <t>6050</t>
  </si>
  <si>
    <t>921</t>
  </si>
  <si>
    <t>700</t>
  </si>
  <si>
    <t>TRANSPORT I ŁĄCZNOSĆ</t>
  </si>
  <si>
    <t>Drogi publiczne gminne</t>
  </si>
  <si>
    <t>KULTURA I OCHRONA DZIEDZICTWA NARODOWEGO</t>
  </si>
  <si>
    <t>Domy i ośrodki kultury, świetlice i kluby</t>
  </si>
  <si>
    <t>GOSPODARKA MIESZKANIOWA</t>
  </si>
  <si>
    <t>Gospodarka gruntami i nieruchomościami</t>
  </si>
  <si>
    <t>Ochotnicze straże pożarne</t>
  </si>
  <si>
    <t>4260</t>
  </si>
  <si>
    <t>Zakup energii.</t>
  </si>
  <si>
    <t>1). zakup samochodu dla OSP Mroczenko</t>
  </si>
  <si>
    <t>1). remont Domu Ludowego w Mrocznie</t>
  </si>
  <si>
    <t>Dz. 921 Rozdz. 92109 § 6060 - kwotę 71,00 przeznaczono na:</t>
  </si>
  <si>
    <t>1). zakup ksera</t>
  </si>
  <si>
    <t>Dz. 600 Rozdz. 60016 § 6050 - z kwoty 50.735,00 przeznaczono na:</t>
  </si>
  <si>
    <t>1). budowa chodnika w Grodzicznie - 15.000,00</t>
  </si>
  <si>
    <t xml:space="preserve">2). budowę chodnika w Mrocznie - 5.735,00 </t>
  </si>
  <si>
    <t>1). zakup przyczepy do zaplecza drogowego</t>
  </si>
  <si>
    <t>854</t>
  </si>
  <si>
    <t>3240</t>
  </si>
  <si>
    <t>Stypendia dla uczniów.</t>
  </si>
  <si>
    <t>EDUKACYJNA OPIEKA WYCHOWAWCZA</t>
  </si>
  <si>
    <t>Pomoc materialna dla uczniów</t>
  </si>
  <si>
    <t>WYDATKI BIEŻĄCE</t>
  </si>
  <si>
    <t>1). wypłatę stypendiów dla uczniów</t>
  </si>
  <si>
    <t>Świadczenia społeczne.</t>
  </si>
  <si>
    <t>Zwalczanie narkomanii</t>
  </si>
  <si>
    <t>Dz. 926 Rozdz. 92695 § 6059 - kwotę 3.000,00 przeznaczono na:</t>
  </si>
  <si>
    <t>Dz. 926 Rozdz. 92695 § 4300 - kwotę 3.000,00 przeznaczono na:</t>
  </si>
  <si>
    <t xml:space="preserve">                 do Uchwały Nr XXXV/218/2009 Rady Gminy Grodziczno </t>
  </si>
  <si>
    <t>3). remont  drogi Jagiellonka- 20.000,00</t>
  </si>
  <si>
    <t>4). remont przystanku i placu w miejscowości Kowaliki - 10.000,00</t>
  </si>
  <si>
    <t>1). wynagrodzenie dla animatora - Orlik 2012</t>
  </si>
  <si>
    <t>1). zakup placu zabaw (koszt ogólny 30.071,00)</t>
  </si>
  <si>
    <t>1). budowę boiska Orlik 2012</t>
  </si>
  <si>
    <t>1). utwardzenie placu przy OSP Grodziczno</t>
  </si>
  <si>
    <t>1). prace geodezyjne związane z wydzieleniem działki pod strzelnicę sportową w Lorkach</t>
  </si>
  <si>
    <t>Dz. 600 Rozdz. 60016 § 6060 - kwotę 15.000,00 przeznaczono na:</t>
  </si>
  <si>
    <t>Dz. 700 Rozdz. 70005 § 6050 - kwotę 7.000,00 przeznaczono na:</t>
  </si>
  <si>
    <t>Dz. 754 Rozdz. 75412 § 6050 - kwotę 3.123,00 przeznaczono na:</t>
  </si>
  <si>
    <t>Dz. 754 Rozdz. 75412 § 6060 - kwotę 30.000,00 przeznaczono na:</t>
  </si>
  <si>
    <t>Dz. 854 Rozdz. 85415 § 3240 - kwotę 69.134,00 przeznaczono na:</t>
  </si>
  <si>
    <t>Dz. 851 Rozdz. 85154 § 6060 - kwotę 11.000,00 przeznaczono na: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</si>
</sst>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49" fontId="11" fillId="0" borderId="24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1" fillId="0" borderId="2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vertical="top" wrapText="1"/>
    </xf>
    <xf numFmtId="0" fontId="11" fillId="0" borderId="29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9" fontId="1" fillId="0" borderId="31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/>
    </xf>
    <xf numFmtId="0" fontId="14" fillId="0" borderId="0" xfId="0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top" wrapText="1"/>
    </xf>
    <xf numFmtId="4" fontId="4" fillId="0" borderId="26" xfId="0" applyNumberFormat="1" applyFont="1" applyBorder="1" applyAlignment="1">
      <alignment horizontal="right" wrapText="1"/>
    </xf>
    <xf numFmtId="0" fontId="1" fillId="0" borderId="0" xfId="51" applyFont="1" applyBorder="1" applyAlignment="1">
      <alignment vertical="top" wrapText="1"/>
      <protection/>
    </xf>
    <xf numFmtId="49" fontId="1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top" wrapText="1"/>
    </xf>
    <xf numFmtId="4" fontId="4" fillId="0" borderId="36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 wrapText="1"/>
    </xf>
    <xf numFmtId="0" fontId="14" fillId="0" borderId="2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4" fillId="0" borderId="36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vertical="top"/>
    </xf>
    <xf numFmtId="4" fontId="4" fillId="0" borderId="27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82">
      <selection activeCell="F18" sqref="F18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31" customWidth="1"/>
  </cols>
  <sheetData>
    <row r="1" spans="1:8" s="94" customFormat="1" ht="12.75" customHeight="1">
      <c r="A1" s="32"/>
      <c r="B1" s="32"/>
      <c r="C1" s="32"/>
      <c r="D1" s="33"/>
      <c r="E1" s="146" t="s">
        <v>15</v>
      </c>
      <c r="F1" s="146"/>
      <c r="G1" s="34"/>
      <c r="H1" s="34"/>
    </row>
    <row r="2" spans="1:8" s="94" customFormat="1" ht="12.75" customHeight="1">
      <c r="A2" s="32"/>
      <c r="B2" s="32"/>
      <c r="C2" s="32"/>
      <c r="D2" s="33"/>
      <c r="E2" s="146" t="s">
        <v>99</v>
      </c>
      <c r="F2" s="146"/>
      <c r="G2" s="146"/>
      <c r="H2" s="146"/>
    </row>
    <row r="3" spans="1:8" s="94" customFormat="1" ht="12.75" customHeight="1">
      <c r="A3" s="32"/>
      <c r="B3" s="32"/>
      <c r="C3" s="32"/>
      <c r="D3" s="33"/>
      <c r="E3" s="146" t="s">
        <v>46</v>
      </c>
      <c r="F3" s="146"/>
      <c r="G3" s="146"/>
      <c r="H3" s="35"/>
    </row>
    <row r="4" spans="5:8" ht="8.25" customHeight="1">
      <c r="E4" s="10"/>
      <c r="F4" s="10"/>
      <c r="G4" s="5"/>
      <c r="H4" s="5"/>
    </row>
    <row r="5" spans="1:8" s="95" customFormat="1" ht="18.75" customHeight="1">
      <c r="A5" s="147" t="s">
        <v>22</v>
      </c>
      <c r="B5" s="147"/>
      <c r="C5" s="147"/>
      <c r="D5" s="147"/>
      <c r="E5" s="147"/>
      <c r="F5" s="147"/>
      <c r="G5" s="147"/>
      <c r="H5" s="147"/>
    </row>
    <row r="6" spans="1:8" ht="8.25" customHeight="1">
      <c r="A6" s="13"/>
      <c r="B6" s="14"/>
      <c r="C6" s="14"/>
      <c r="D6" s="15"/>
      <c r="E6" s="16"/>
      <c r="F6" s="17"/>
      <c r="G6" s="17"/>
      <c r="H6" s="18"/>
    </row>
    <row r="7" spans="1:8" ht="4.5" customHeight="1">
      <c r="A7" s="149" t="s">
        <v>0</v>
      </c>
      <c r="B7" s="6"/>
      <c r="C7" s="149" t="s">
        <v>1</v>
      </c>
      <c r="D7" s="153" t="s">
        <v>2</v>
      </c>
      <c r="E7" s="7"/>
      <c r="F7" s="143" t="s">
        <v>23</v>
      </c>
      <c r="G7" s="143"/>
      <c r="H7" s="99"/>
    </row>
    <row r="8" spans="1:8" ht="13.5" customHeight="1">
      <c r="A8" s="149"/>
      <c r="B8" s="8" t="s">
        <v>3</v>
      </c>
      <c r="C8" s="149"/>
      <c r="D8" s="149"/>
      <c r="E8" s="8" t="s">
        <v>4</v>
      </c>
      <c r="F8" s="143"/>
      <c r="G8" s="143"/>
      <c r="H8" s="100" t="s">
        <v>4</v>
      </c>
    </row>
    <row r="9" spans="1:8" ht="17.25" customHeight="1">
      <c r="A9" s="149"/>
      <c r="B9" s="8" t="s">
        <v>5</v>
      </c>
      <c r="C9" s="149"/>
      <c r="D9" s="149"/>
      <c r="E9" s="8" t="s">
        <v>6</v>
      </c>
      <c r="F9" s="143" t="s">
        <v>7</v>
      </c>
      <c r="G9" s="143" t="s">
        <v>8</v>
      </c>
      <c r="H9" s="100" t="s">
        <v>9</v>
      </c>
    </row>
    <row r="10" spans="1:8" ht="13.5" customHeight="1">
      <c r="A10" s="149"/>
      <c r="B10" s="9"/>
      <c r="C10" s="149"/>
      <c r="D10" s="149"/>
      <c r="E10" s="8" t="s">
        <v>10</v>
      </c>
      <c r="F10" s="143"/>
      <c r="G10" s="143"/>
      <c r="H10" s="100" t="s">
        <v>11</v>
      </c>
    </row>
    <row r="11" spans="1:8" ht="3.75" customHeight="1">
      <c r="A11" s="152"/>
      <c r="B11" s="9"/>
      <c r="C11" s="152"/>
      <c r="D11" s="152"/>
      <c r="E11" s="8"/>
      <c r="F11" s="145"/>
      <c r="G11" s="145"/>
      <c r="H11" s="100"/>
    </row>
    <row r="12" spans="1:8" s="96" customFormat="1" ht="9.75" customHeight="1">
      <c r="A12" s="54" t="s">
        <v>16</v>
      </c>
      <c r="B12" s="55">
        <v>2</v>
      </c>
      <c r="C12" s="56" t="s">
        <v>17</v>
      </c>
      <c r="D12" s="57" t="s">
        <v>18</v>
      </c>
      <c r="E12" s="58">
        <v>5</v>
      </c>
      <c r="F12" s="59">
        <v>6</v>
      </c>
      <c r="G12" s="60">
        <v>7</v>
      </c>
      <c r="H12" s="55">
        <v>8</v>
      </c>
    </row>
    <row r="13" spans="1:8" s="88" customFormat="1" ht="16.5" customHeight="1">
      <c r="A13" s="128" t="s">
        <v>67</v>
      </c>
      <c r="B13" s="124"/>
      <c r="C13" s="128"/>
      <c r="D13" s="61" t="s">
        <v>71</v>
      </c>
      <c r="E13" s="124"/>
      <c r="F13" s="125"/>
      <c r="G13" s="130"/>
      <c r="H13" s="126"/>
    </row>
    <row r="14" spans="1:8" s="88" customFormat="1" ht="16.5" customHeight="1">
      <c r="A14" s="129"/>
      <c r="B14" s="124">
        <v>60016</v>
      </c>
      <c r="C14" s="129"/>
      <c r="D14" s="38" t="s">
        <v>72</v>
      </c>
      <c r="E14" s="124"/>
      <c r="F14" s="125"/>
      <c r="G14" s="131"/>
      <c r="H14" s="126"/>
    </row>
    <row r="15" spans="1:8" s="88" customFormat="1" ht="16.5" customHeight="1">
      <c r="A15" s="129"/>
      <c r="B15" s="124"/>
      <c r="C15" s="127" t="s">
        <v>68</v>
      </c>
      <c r="D15" s="86" t="s">
        <v>60</v>
      </c>
      <c r="E15" s="89">
        <v>1900000</v>
      </c>
      <c r="F15" s="108">
        <v>50735</v>
      </c>
      <c r="G15" s="73">
        <v>1390000</v>
      </c>
      <c r="H15" s="132">
        <f>E15+F15-G15</f>
        <v>560735</v>
      </c>
    </row>
    <row r="16" spans="1:8" s="88" customFormat="1" ht="32.25" customHeight="1">
      <c r="A16" s="129"/>
      <c r="B16" s="124"/>
      <c r="C16" s="77" t="s">
        <v>53</v>
      </c>
      <c r="D16" s="86" t="s">
        <v>54</v>
      </c>
      <c r="E16" s="92">
        <v>3000</v>
      </c>
      <c r="F16" s="91">
        <v>15000</v>
      </c>
      <c r="G16" s="136">
        <v>0</v>
      </c>
      <c r="H16" s="137">
        <f>E16+F16</f>
        <v>18000</v>
      </c>
    </row>
    <row r="17" spans="1:8" s="88" customFormat="1" ht="16.5" customHeight="1">
      <c r="A17" s="106" t="s">
        <v>70</v>
      </c>
      <c r="B17" s="107"/>
      <c r="C17" s="77"/>
      <c r="D17" s="74" t="s">
        <v>75</v>
      </c>
      <c r="E17" s="134"/>
      <c r="F17" s="91"/>
      <c r="G17" s="91"/>
      <c r="H17" s="85"/>
    </row>
    <row r="18" spans="1:8" s="88" customFormat="1" ht="18" customHeight="1">
      <c r="A18" s="106"/>
      <c r="B18" s="107">
        <v>70005</v>
      </c>
      <c r="C18" s="77"/>
      <c r="D18" s="74" t="s">
        <v>76</v>
      </c>
      <c r="E18" s="134"/>
      <c r="F18" s="91"/>
      <c r="G18" s="91"/>
      <c r="H18" s="85"/>
    </row>
    <row r="19" spans="1:8" s="88" customFormat="1" ht="18" customHeight="1">
      <c r="A19" s="106"/>
      <c r="B19" s="107"/>
      <c r="C19" s="77" t="s">
        <v>68</v>
      </c>
      <c r="D19" s="84" t="s">
        <v>60</v>
      </c>
      <c r="E19" s="134">
        <v>51200</v>
      </c>
      <c r="F19" s="91">
        <v>7000</v>
      </c>
      <c r="G19" s="91">
        <v>0</v>
      </c>
      <c r="H19" s="85">
        <f>E19+F19</f>
        <v>58200</v>
      </c>
    </row>
    <row r="20" spans="1:8" s="138" customFormat="1" ht="32.25" customHeight="1">
      <c r="A20" s="77" t="s">
        <v>39</v>
      </c>
      <c r="B20" s="78"/>
      <c r="C20" s="106"/>
      <c r="D20" s="38" t="s">
        <v>40</v>
      </c>
      <c r="E20" s="92"/>
      <c r="F20" s="91"/>
      <c r="G20" s="136"/>
      <c r="H20" s="137"/>
    </row>
    <row r="21" spans="1:8" s="138" customFormat="1" ht="16.5" customHeight="1">
      <c r="A21" s="77"/>
      <c r="B21" s="78">
        <v>75412</v>
      </c>
      <c r="C21" s="106"/>
      <c r="D21" s="38" t="s">
        <v>77</v>
      </c>
      <c r="E21" s="92"/>
      <c r="F21" s="91"/>
      <c r="G21" s="136"/>
      <c r="H21" s="137"/>
    </row>
    <row r="22" spans="1:8" s="138" customFormat="1" ht="18.75" customHeight="1">
      <c r="A22" s="77"/>
      <c r="B22" s="78"/>
      <c r="C22" s="106" t="s">
        <v>68</v>
      </c>
      <c r="D22" s="86" t="s">
        <v>60</v>
      </c>
      <c r="E22" s="92">
        <v>89400</v>
      </c>
      <c r="F22" s="91">
        <v>3123</v>
      </c>
      <c r="G22" s="136">
        <v>0</v>
      </c>
      <c r="H22" s="137">
        <f>E22+F22</f>
        <v>92523</v>
      </c>
    </row>
    <row r="23" spans="1:8" s="138" customFormat="1" ht="32.25" customHeight="1">
      <c r="A23" s="77"/>
      <c r="B23" s="78"/>
      <c r="C23" s="106" t="s">
        <v>53</v>
      </c>
      <c r="D23" s="86" t="s">
        <v>54</v>
      </c>
      <c r="E23" s="92">
        <v>436300</v>
      </c>
      <c r="F23" s="91">
        <v>30000</v>
      </c>
      <c r="G23" s="136">
        <v>0</v>
      </c>
      <c r="H23" s="137">
        <f>E23+F23</f>
        <v>466300</v>
      </c>
    </row>
    <row r="24" spans="1:8" s="88" customFormat="1" ht="16.5" customHeight="1">
      <c r="A24" s="106" t="s">
        <v>47</v>
      </c>
      <c r="B24" s="107"/>
      <c r="C24" s="106"/>
      <c r="D24" s="38" t="s">
        <v>49</v>
      </c>
      <c r="E24" s="110"/>
      <c r="F24" s="73"/>
      <c r="G24" s="73"/>
      <c r="H24" s="110"/>
    </row>
    <row r="25" spans="1:8" s="88" customFormat="1" ht="16.5" customHeight="1">
      <c r="A25" s="106"/>
      <c r="B25" s="107">
        <v>85154</v>
      </c>
      <c r="C25" s="106"/>
      <c r="D25" s="115" t="s">
        <v>51</v>
      </c>
      <c r="E25" s="116"/>
      <c r="F25" s="108"/>
      <c r="G25" s="73"/>
      <c r="H25" s="110"/>
    </row>
    <row r="26" spans="1:8" s="88" customFormat="1" ht="30" customHeight="1">
      <c r="A26" s="106"/>
      <c r="B26" s="107"/>
      <c r="C26" s="106" t="s">
        <v>53</v>
      </c>
      <c r="D26" s="133" t="s">
        <v>54</v>
      </c>
      <c r="E26" s="134">
        <v>0</v>
      </c>
      <c r="F26" s="91">
        <v>11000</v>
      </c>
      <c r="G26" s="136">
        <v>0</v>
      </c>
      <c r="H26" s="85">
        <f>E26+F26</f>
        <v>11000</v>
      </c>
    </row>
    <row r="27" spans="1:8" s="88" customFormat="1" ht="30" customHeight="1">
      <c r="A27" s="106" t="s">
        <v>69</v>
      </c>
      <c r="B27" s="107"/>
      <c r="C27" s="106"/>
      <c r="D27" s="115" t="s">
        <v>73</v>
      </c>
      <c r="E27" s="116"/>
      <c r="F27" s="108"/>
      <c r="G27" s="108"/>
      <c r="H27" s="110"/>
    </row>
    <row r="28" spans="1:8" s="88" customFormat="1" ht="16.5" customHeight="1">
      <c r="A28" s="106"/>
      <c r="B28" s="107">
        <v>92109</v>
      </c>
      <c r="C28" s="106"/>
      <c r="D28" s="115" t="s">
        <v>74</v>
      </c>
      <c r="E28" s="116"/>
      <c r="F28" s="108"/>
      <c r="G28" s="108"/>
      <c r="H28" s="110"/>
    </row>
    <row r="29" spans="1:8" s="88" customFormat="1" ht="32.25" customHeight="1">
      <c r="A29" s="106"/>
      <c r="B29" s="107"/>
      <c r="C29" s="77" t="s">
        <v>53</v>
      </c>
      <c r="D29" s="84" t="s">
        <v>54</v>
      </c>
      <c r="E29" s="134">
        <v>30000</v>
      </c>
      <c r="F29" s="91">
        <v>71</v>
      </c>
      <c r="G29" s="91">
        <v>0</v>
      </c>
      <c r="H29" s="85">
        <f>E29+F29</f>
        <v>30071</v>
      </c>
    </row>
    <row r="30" spans="1:8" s="88" customFormat="1" ht="17.25" customHeight="1">
      <c r="A30" s="68" t="s">
        <v>43</v>
      </c>
      <c r="B30" s="67"/>
      <c r="C30" s="68"/>
      <c r="D30" s="115" t="s">
        <v>45</v>
      </c>
      <c r="E30" s="116"/>
      <c r="F30" s="73"/>
      <c r="G30" s="108"/>
      <c r="H30" s="110"/>
    </row>
    <row r="31" spans="1:8" s="88" customFormat="1" ht="15.75" customHeight="1">
      <c r="A31" s="64"/>
      <c r="B31" s="12">
        <v>92695</v>
      </c>
      <c r="C31" s="68"/>
      <c r="D31" s="115" t="s">
        <v>19</v>
      </c>
      <c r="E31" s="116"/>
      <c r="F31" s="73"/>
      <c r="G31" s="108"/>
      <c r="H31" s="110"/>
    </row>
    <row r="32" spans="1:8" s="88" customFormat="1" ht="16.5" customHeight="1">
      <c r="A32" s="103"/>
      <c r="B32" s="105"/>
      <c r="C32" s="103" t="s">
        <v>56</v>
      </c>
      <c r="D32" s="120" t="s">
        <v>60</v>
      </c>
      <c r="E32" s="135">
        <v>700000</v>
      </c>
      <c r="F32" s="104">
        <v>3000</v>
      </c>
      <c r="G32" s="104">
        <v>0</v>
      </c>
      <c r="H32" s="111">
        <f>E32+F32</f>
        <v>703000</v>
      </c>
    </row>
    <row r="33" spans="1:8" s="88" customFormat="1" ht="16.5" customHeight="1">
      <c r="A33" s="103"/>
      <c r="B33" s="105"/>
      <c r="C33" s="52"/>
      <c r="D33" s="90" t="s">
        <v>26</v>
      </c>
      <c r="E33" s="53" t="s">
        <v>13</v>
      </c>
      <c r="F33" s="122">
        <f>SUM(F13:F32)</f>
        <v>119929</v>
      </c>
      <c r="G33" s="122">
        <f>SUM(G13:G32)</f>
        <v>1390000</v>
      </c>
      <c r="H33" s="101" t="s">
        <v>13</v>
      </c>
    </row>
    <row r="34" spans="1:8" s="88" customFormat="1" ht="10.5" customHeight="1">
      <c r="A34" s="27"/>
      <c r="B34" s="78"/>
      <c r="C34" s="27"/>
      <c r="D34" s="27"/>
      <c r="E34" s="112"/>
      <c r="F34" s="72"/>
      <c r="G34" s="72"/>
      <c r="H34" s="112"/>
    </row>
    <row r="35" spans="1:8" ht="7.5" customHeight="1">
      <c r="A35" s="63"/>
      <c r="B35" s="63"/>
      <c r="C35" s="63"/>
      <c r="D35" s="63"/>
      <c r="E35" s="63"/>
      <c r="F35" s="63"/>
      <c r="G35" s="63"/>
      <c r="H35" s="63"/>
    </row>
    <row r="36" spans="1:8" ht="6" customHeight="1">
      <c r="A36" s="151" t="s">
        <v>0</v>
      </c>
      <c r="B36" s="39"/>
      <c r="C36" s="151" t="s">
        <v>1</v>
      </c>
      <c r="D36" s="148" t="s">
        <v>2</v>
      </c>
      <c r="E36" s="8"/>
      <c r="F36" s="150" t="s">
        <v>21</v>
      </c>
      <c r="G36" s="150"/>
      <c r="H36" s="102"/>
    </row>
    <row r="37" spans="1:8" s="97" customFormat="1" ht="13.5" customHeight="1">
      <c r="A37" s="149"/>
      <c r="B37" s="8" t="s">
        <v>3</v>
      </c>
      <c r="C37" s="149"/>
      <c r="D37" s="149"/>
      <c r="E37" s="8" t="s">
        <v>4</v>
      </c>
      <c r="F37" s="143"/>
      <c r="G37" s="143"/>
      <c r="H37" s="100" t="s">
        <v>4</v>
      </c>
    </row>
    <row r="38" spans="1:8" ht="13.5" customHeight="1">
      <c r="A38" s="149"/>
      <c r="B38" s="8" t="s">
        <v>5</v>
      </c>
      <c r="C38" s="149"/>
      <c r="D38" s="149"/>
      <c r="E38" s="8" t="s">
        <v>6</v>
      </c>
      <c r="F38" s="143" t="s">
        <v>7</v>
      </c>
      <c r="G38" s="143" t="s">
        <v>8</v>
      </c>
      <c r="H38" s="100" t="s">
        <v>9</v>
      </c>
    </row>
    <row r="39" spans="1:8" ht="15">
      <c r="A39" s="149"/>
      <c r="B39" s="9"/>
      <c r="C39" s="149"/>
      <c r="D39" s="149"/>
      <c r="E39" s="8" t="s">
        <v>10</v>
      </c>
      <c r="F39" s="143"/>
      <c r="G39" s="143"/>
      <c r="H39" s="100" t="s">
        <v>11</v>
      </c>
    </row>
    <row r="40" spans="1:8" ht="3" customHeight="1">
      <c r="A40" s="149"/>
      <c r="B40" s="9"/>
      <c r="C40" s="149"/>
      <c r="D40" s="149"/>
      <c r="E40" s="8"/>
      <c r="F40" s="143"/>
      <c r="G40" s="143"/>
      <c r="H40" s="100"/>
    </row>
    <row r="41" spans="1:8" s="98" customFormat="1" ht="9.75" customHeight="1">
      <c r="A41" s="19" t="s">
        <v>16</v>
      </c>
      <c r="B41" s="20">
        <v>2</v>
      </c>
      <c r="C41" s="21" t="s">
        <v>17</v>
      </c>
      <c r="D41" s="22" t="s">
        <v>18</v>
      </c>
      <c r="E41" s="23">
        <v>5</v>
      </c>
      <c r="F41" s="24">
        <v>6</v>
      </c>
      <c r="G41" s="25">
        <v>7</v>
      </c>
      <c r="H41" s="20">
        <v>8</v>
      </c>
    </row>
    <row r="42" spans="1:8" s="69" customFormat="1" ht="32.25" customHeight="1">
      <c r="A42" s="77" t="s">
        <v>39</v>
      </c>
      <c r="B42" s="66"/>
      <c r="C42" s="27"/>
      <c r="D42" s="61" t="s">
        <v>40</v>
      </c>
      <c r="E42" s="92"/>
      <c r="F42" s="91"/>
      <c r="G42" s="91"/>
      <c r="H42" s="85"/>
    </row>
    <row r="43" spans="1:8" s="69" customFormat="1" ht="16.5" customHeight="1">
      <c r="A43" s="64"/>
      <c r="B43" s="66">
        <v>75412</v>
      </c>
      <c r="C43" s="27"/>
      <c r="D43" s="38" t="s">
        <v>77</v>
      </c>
      <c r="E43" s="92"/>
      <c r="F43" s="91"/>
      <c r="G43" s="91"/>
      <c r="H43" s="85"/>
    </row>
    <row r="44" spans="1:8" s="69" customFormat="1" ht="15.75" customHeight="1">
      <c r="A44" s="64"/>
      <c r="B44" s="66"/>
      <c r="C44" s="27" t="s">
        <v>48</v>
      </c>
      <c r="D44" s="86" t="s">
        <v>52</v>
      </c>
      <c r="E44" s="92">
        <v>5000</v>
      </c>
      <c r="F44" s="91">
        <v>1000</v>
      </c>
      <c r="G44" s="91">
        <v>0</v>
      </c>
      <c r="H44" s="85">
        <f>E44+F44</f>
        <v>6000</v>
      </c>
    </row>
    <row r="45" spans="1:8" s="69" customFormat="1" ht="16.5" customHeight="1">
      <c r="A45" s="64"/>
      <c r="B45" s="66"/>
      <c r="C45" s="27" t="s">
        <v>31</v>
      </c>
      <c r="D45" s="86" t="s">
        <v>27</v>
      </c>
      <c r="E45" s="92">
        <v>77000</v>
      </c>
      <c r="F45" s="91">
        <v>10000</v>
      </c>
      <c r="G45" s="91">
        <v>0</v>
      </c>
      <c r="H45" s="85">
        <f>E45+F45</f>
        <v>87000</v>
      </c>
    </row>
    <row r="46" spans="1:8" s="69" customFormat="1" ht="15.75" customHeight="1">
      <c r="A46" s="64"/>
      <c r="B46" s="66"/>
      <c r="C46" s="27" t="s">
        <v>78</v>
      </c>
      <c r="D46" s="86" t="s">
        <v>79</v>
      </c>
      <c r="E46" s="92">
        <v>26000</v>
      </c>
      <c r="F46" s="91">
        <v>5000</v>
      </c>
      <c r="G46" s="91">
        <v>0</v>
      </c>
      <c r="H46" s="85">
        <f>E46+F46</f>
        <v>31000</v>
      </c>
    </row>
    <row r="47" spans="1:8" s="69" customFormat="1" ht="16.5" customHeight="1">
      <c r="A47" s="64" t="s">
        <v>47</v>
      </c>
      <c r="B47" s="66"/>
      <c r="C47" s="106"/>
      <c r="D47" s="38" t="s">
        <v>49</v>
      </c>
      <c r="E47" s="92"/>
      <c r="F47" s="91"/>
      <c r="G47" s="91"/>
      <c r="H47" s="85"/>
    </row>
    <row r="48" spans="1:8" s="69" customFormat="1" ht="16.5" customHeight="1">
      <c r="A48" s="64"/>
      <c r="B48" s="66">
        <v>85149</v>
      </c>
      <c r="C48" s="106"/>
      <c r="D48" s="38" t="s">
        <v>50</v>
      </c>
      <c r="E48" s="92"/>
      <c r="F48" s="91"/>
      <c r="G48" s="91"/>
      <c r="H48" s="85"/>
    </row>
    <row r="49" spans="1:8" s="69" customFormat="1" ht="17.25" customHeight="1">
      <c r="A49" s="64"/>
      <c r="B49" s="66"/>
      <c r="C49" s="106" t="s">
        <v>31</v>
      </c>
      <c r="D49" s="86" t="s">
        <v>27</v>
      </c>
      <c r="E49" s="92">
        <v>0</v>
      </c>
      <c r="F49" s="91">
        <v>1475</v>
      </c>
      <c r="G49" s="91">
        <v>0</v>
      </c>
      <c r="H49" s="85">
        <f>E49+F49</f>
        <v>1475</v>
      </c>
    </row>
    <row r="50" spans="1:8" s="69" customFormat="1" ht="17.25" customHeight="1">
      <c r="A50" s="64"/>
      <c r="B50" s="66">
        <v>85153</v>
      </c>
      <c r="C50" s="106"/>
      <c r="D50" s="38" t="s">
        <v>96</v>
      </c>
      <c r="E50" s="92"/>
      <c r="F50" s="91"/>
      <c r="G50" s="91"/>
      <c r="H50" s="85"/>
    </row>
    <row r="51" spans="1:8" s="69" customFormat="1" ht="17.25" customHeight="1">
      <c r="A51" s="64"/>
      <c r="B51" s="66"/>
      <c r="C51" s="106" t="s">
        <v>44</v>
      </c>
      <c r="D51" s="86" t="s">
        <v>32</v>
      </c>
      <c r="E51" s="92">
        <v>1600</v>
      </c>
      <c r="F51" s="91">
        <v>600</v>
      </c>
      <c r="G51" s="91">
        <v>0</v>
      </c>
      <c r="H51" s="85">
        <f>E51+F51</f>
        <v>2200</v>
      </c>
    </row>
    <row r="52" spans="1:8" s="69" customFormat="1" ht="17.25" customHeight="1">
      <c r="A52" s="64"/>
      <c r="B52" s="66">
        <v>85154</v>
      </c>
      <c r="C52" s="106"/>
      <c r="D52" s="38" t="s">
        <v>51</v>
      </c>
      <c r="E52" s="92"/>
      <c r="F52" s="91"/>
      <c r="G52" s="91"/>
      <c r="H52" s="85"/>
    </row>
    <row r="53" spans="1:8" s="69" customFormat="1" ht="17.25" customHeight="1">
      <c r="A53" s="64"/>
      <c r="B53" s="66"/>
      <c r="C53" s="77" t="s">
        <v>31</v>
      </c>
      <c r="D53" s="86" t="s">
        <v>27</v>
      </c>
      <c r="E53" s="92">
        <v>500</v>
      </c>
      <c r="F53" s="91">
        <v>1593.01</v>
      </c>
      <c r="G53" s="91">
        <v>0</v>
      </c>
      <c r="H53" s="85">
        <f>E53+F53</f>
        <v>2093.01</v>
      </c>
    </row>
    <row r="54" spans="1:8" s="69" customFormat="1" ht="17.25" customHeight="1">
      <c r="A54" s="64" t="s">
        <v>29</v>
      </c>
      <c r="B54" s="66"/>
      <c r="C54" s="26"/>
      <c r="D54" s="38" t="s">
        <v>30</v>
      </c>
      <c r="E54" s="66"/>
      <c r="F54" s="65"/>
      <c r="G54" s="65"/>
      <c r="H54" s="67"/>
    </row>
    <row r="55" spans="1:8" s="69" customFormat="1" ht="17.25" customHeight="1">
      <c r="A55" s="64"/>
      <c r="B55" s="66">
        <v>85202</v>
      </c>
      <c r="C55" s="26"/>
      <c r="D55" s="38" t="s">
        <v>61</v>
      </c>
      <c r="E55" s="12"/>
      <c r="F55" s="65"/>
      <c r="G55" s="65"/>
      <c r="H55" s="67"/>
    </row>
    <row r="56" spans="1:8" s="69" customFormat="1" ht="45.75" customHeight="1">
      <c r="A56" s="64"/>
      <c r="B56" s="66"/>
      <c r="C56" s="27" t="s">
        <v>57</v>
      </c>
      <c r="D56" s="86" t="s">
        <v>64</v>
      </c>
      <c r="E56" s="92">
        <v>55000</v>
      </c>
      <c r="F56" s="91">
        <v>3700</v>
      </c>
      <c r="G56" s="91">
        <v>0</v>
      </c>
      <c r="H56" s="85">
        <f>E56+F56</f>
        <v>58700</v>
      </c>
    </row>
    <row r="57" spans="1:8" s="69" customFormat="1" ht="32.25" customHeight="1">
      <c r="A57" s="64"/>
      <c r="B57" s="87">
        <v>85214</v>
      </c>
      <c r="C57" s="26"/>
      <c r="D57" s="38" t="s">
        <v>33</v>
      </c>
      <c r="E57" s="12"/>
      <c r="F57" s="65"/>
      <c r="G57" s="65"/>
      <c r="H57" s="67"/>
    </row>
    <row r="58" spans="1:8" s="69" customFormat="1" ht="17.25" customHeight="1">
      <c r="A58" s="64"/>
      <c r="B58" s="12"/>
      <c r="C58" s="64" t="s">
        <v>34</v>
      </c>
      <c r="D58" s="84" t="s">
        <v>95</v>
      </c>
      <c r="E58" s="51">
        <v>281676.54</v>
      </c>
      <c r="F58" s="79">
        <v>117397</v>
      </c>
      <c r="G58" s="71">
        <v>0</v>
      </c>
      <c r="H58" s="80">
        <f>E58+F58</f>
        <v>399073.54</v>
      </c>
    </row>
    <row r="59" spans="1:8" s="69" customFormat="1" ht="17.25" customHeight="1">
      <c r="A59" s="64"/>
      <c r="B59" s="12">
        <v>85215</v>
      </c>
      <c r="C59" s="64"/>
      <c r="D59" s="74" t="s">
        <v>62</v>
      </c>
      <c r="E59" s="51"/>
      <c r="F59" s="79"/>
      <c r="G59" s="71"/>
      <c r="H59" s="80"/>
    </row>
    <row r="60" spans="1:8" s="69" customFormat="1" ht="17.25" customHeight="1">
      <c r="A60" s="64"/>
      <c r="B60" s="12"/>
      <c r="C60" s="64" t="s">
        <v>34</v>
      </c>
      <c r="D60" s="84" t="s">
        <v>95</v>
      </c>
      <c r="E60" s="51">
        <v>25000</v>
      </c>
      <c r="F60" s="79">
        <v>0</v>
      </c>
      <c r="G60" s="71">
        <v>14888</v>
      </c>
      <c r="H60" s="80">
        <f>E60-G60</f>
        <v>10112</v>
      </c>
    </row>
    <row r="61" spans="1:8" s="69" customFormat="1" ht="31.5" customHeight="1">
      <c r="A61" s="64"/>
      <c r="B61" s="12">
        <v>85228</v>
      </c>
      <c r="C61" s="64"/>
      <c r="D61" s="117" t="s">
        <v>63</v>
      </c>
      <c r="E61" s="51"/>
      <c r="F61" s="79"/>
      <c r="G61" s="71"/>
      <c r="H61" s="80"/>
    </row>
    <row r="62" spans="1:8" s="69" customFormat="1" ht="17.25" customHeight="1">
      <c r="A62" s="64"/>
      <c r="B62" s="12"/>
      <c r="C62" s="64" t="s">
        <v>58</v>
      </c>
      <c r="D62" s="84" t="s">
        <v>65</v>
      </c>
      <c r="E62" s="51">
        <v>600</v>
      </c>
      <c r="F62" s="79">
        <v>0</v>
      </c>
      <c r="G62" s="71">
        <v>100</v>
      </c>
      <c r="H62" s="80">
        <f>E62-G62</f>
        <v>500</v>
      </c>
    </row>
    <row r="63" spans="1:8" s="69" customFormat="1" ht="17.25" customHeight="1">
      <c r="A63" s="64"/>
      <c r="B63" s="12"/>
      <c r="C63" s="64" t="s">
        <v>35</v>
      </c>
      <c r="D63" s="84" t="s">
        <v>38</v>
      </c>
      <c r="E63" s="51">
        <v>37355.43</v>
      </c>
      <c r="F63" s="79">
        <v>0</v>
      </c>
      <c r="G63" s="71">
        <v>3300</v>
      </c>
      <c r="H63" s="80">
        <f>E63-G63</f>
        <v>34055.43</v>
      </c>
    </row>
    <row r="64" spans="1:8" s="69" customFormat="1" ht="17.25" customHeight="1">
      <c r="A64" s="64"/>
      <c r="B64" s="12"/>
      <c r="C64" s="64" t="s">
        <v>59</v>
      </c>
      <c r="D64" s="109" t="s">
        <v>66</v>
      </c>
      <c r="E64" s="51">
        <v>2239.62</v>
      </c>
      <c r="F64" s="79">
        <v>0</v>
      </c>
      <c r="G64" s="71">
        <v>69</v>
      </c>
      <c r="H64" s="80">
        <f>E64-G64</f>
        <v>2170.62</v>
      </c>
    </row>
    <row r="65" spans="1:8" s="69" customFormat="1" ht="17.25" customHeight="1">
      <c r="A65" s="64"/>
      <c r="B65" s="12"/>
      <c r="C65" s="64" t="s">
        <v>36</v>
      </c>
      <c r="D65" s="109" t="s">
        <v>20</v>
      </c>
      <c r="E65" s="51">
        <v>6373.89</v>
      </c>
      <c r="F65" s="79">
        <v>0</v>
      </c>
      <c r="G65" s="71">
        <v>520</v>
      </c>
      <c r="H65" s="80">
        <f>E65-G65</f>
        <v>5853.89</v>
      </c>
    </row>
    <row r="66" spans="1:8" s="69" customFormat="1" ht="17.25" customHeight="1">
      <c r="A66" s="64"/>
      <c r="B66" s="12">
        <v>85295</v>
      </c>
      <c r="C66" s="64"/>
      <c r="D66" s="74" t="s">
        <v>19</v>
      </c>
      <c r="E66" s="51"/>
      <c r="F66" s="79"/>
      <c r="G66" s="71"/>
      <c r="H66" s="80"/>
    </row>
    <row r="67" spans="1:8" s="69" customFormat="1" ht="17.25" customHeight="1">
      <c r="A67" s="64"/>
      <c r="B67" s="12"/>
      <c r="C67" s="64" t="s">
        <v>34</v>
      </c>
      <c r="D67" s="84" t="s">
        <v>95</v>
      </c>
      <c r="E67" s="51">
        <v>213202</v>
      </c>
      <c r="F67" s="79">
        <v>32798</v>
      </c>
      <c r="G67" s="71">
        <v>0</v>
      </c>
      <c r="H67" s="80">
        <f>E67+F67</f>
        <v>246000</v>
      </c>
    </row>
    <row r="68" spans="1:8" s="69" customFormat="1" ht="17.25" customHeight="1">
      <c r="A68" s="64"/>
      <c r="B68" s="12"/>
      <c r="C68" s="64" t="s">
        <v>31</v>
      </c>
      <c r="D68" s="86" t="s">
        <v>27</v>
      </c>
      <c r="E68" s="51">
        <v>16500</v>
      </c>
      <c r="F68" s="79">
        <v>1820.96</v>
      </c>
      <c r="G68" s="71">
        <v>0</v>
      </c>
      <c r="H68" s="80">
        <f>E68+F68</f>
        <v>18320.96</v>
      </c>
    </row>
    <row r="69" spans="1:8" s="69" customFormat="1" ht="17.25" customHeight="1">
      <c r="A69" s="64" t="s">
        <v>88</v>
      </c>
      <c r="B69" s="12"/>
      <c r="C69" s="64"/>
      <c r="D69" s="74" t="s">
        <v>91</v>
      </c>
      <c r="E69" s="51"/>
      <c r="F69" s="79"/>
      <c r="G69" s="71"/>
      <c r="H69" s="80"/>
    </row>
    <row r="70" spans="1:8" s="69" customFormat="1" ht="17.25" customHeight="1">
      <c r="A70" s="64"/>
      <c r="B70" s="12">
        <v>85415</v>
      </c>
      <c r="C70" s="64"/>
      <c r="D70" s="74" t="s">
        <v>92</v>
      </c>
      <c r="E70" s="51"/>
      <c r="F70" s="79"/>
      <c r="G70" s="71"/>
      <c r="H70" s="80"/>
    </row>
    <row r="71" spans="1:8" s="69" customFormat="1" ht="17.25" customHeight="1">
      <c r="A71" s="64"/>
      <c r="B71" s="12"/>
      <c r="C71" s="64" t="s">
        <v>89</v>
      </c>
      <c r="D71" s="109" t="s">
        <v>90</v>
      </c>
      <c r="E71" s="51">
        <v>107643</v>
      </c>
      <c r="F71" s="79">
        <v>69134</v>
      </c>
      <c r="G71" s="71">
        <v>0</v>
      </c>
      <c r="H71" s="80">
        <f>E71+F71</f>
        <v>176777</v>
      </c>
    </row>
    <row r="72" spans="1:8" s="69" customFormat="1" ht="32.25" customHeight="1">
      <c r="A72" s="77" t="s">
        <v>41</v>
      </c>
      <c r="B72" s="12"/>
      <c r="C72" s="64"/>
      <c r="D72" s="74" t="s">
        <v>42</v>
      </c>
      <c r="E72" s="51"/>
      <c r="F72" s="79"/>
      <c r="G72" s="71"/>
      <c r="H72" s="80"/>
    </row>
    <row r="73" spans="1:8" s="69" customFormat="1" ht="16.5" customHeight="1">
      <c r="A73" s="64"/>
      <c r="B73" s="12">
        <v>90095</v>
      </c>
      <c r="C73" s="64"/>
      <c r="D73" s="74" t="s">
        <v>19</v>
      </c>
      <c r="E73" s="51"/>
      <c r="F73" s="79"/>
      <c r="G73" s="71"/>
      <c r="H73" s="80"/>
    </row>
    <row r="74" spans="1:8" s="69" customFormat="1" ht="16.5" customHeight="1">
      <c r="A74" s="64"/>
      <c r="B74" s="12"/>
      <c r="C74" s="64" t="s">
        <v>35</v>
      </c>
      <c r="D74" s="84" t="s">
        <v>38</v>
      </c>
      <c r="E74" s="51">
        <v>292000</v>
      </c>
      <c r="F74" s="79">
        <v>42000</v>
      </c>
      <c r="G74" s="71">
        <v>0</v>
      </c>
      <c r="H74" s="80">
        <f>E74+F74</f>
        <v>334000</v>
      </c>
    </row>
    <row r="75" spans="1:8" s="69" customFormat="1" ht="16.5" customHeight="1">
      <c r="A75" s="64"/>
      <c r="B75" s="12"/>
      <c r="C75" s="64" t="s">
        <v>36</v>
      </c>
      <c r="D75" s="109" t="s">
        <v>20</v>
      </c>
      <c r="E75" s="51">
        <v>47000</v>
      </c>
      <c r="F75" s="79">
        <v>6200</v>
      </c>
      <c r="G75" s="71">
        <v>0</v>
      </c>
      <c r="H75" s="80">
        <f>E75+F75</f>
        <v>53200</v>
      </c>
    </row>
    <row r="76" spans="1:8" s="69" customFormat="1" ht="16.5" customHeight="1">
      <c r="A76" s="64"/>
      <c r="B76" s="12"/>
      <c r="C76" s="64" t="s">
        <v>37</v>
      </c>
      <c r="D76" s="109" t="s">
        <v>28</v>
      </c>
      <c r="E76" s="51">
        <v>7100</v>
      </c>
      <c r="F76" s="79">
        <v>1030</v>
      </c>
      <c r="G76" s="71">
        <v>0</v>
      </c>
      <c r="H76" s="80">
        <f>E76+F76</f>
        <v>8130</v>
      </c>
    </row>
    <row r="77" spans="1:8" s="69" customFormat="1" ht="16.5" customHeight="1">
      <c r="A77" s="64" t="s">
        <v>43</v>
      </c>
      <c r="B77" s="12"/>
      <c r="C77" s="64"/>
      <c r="D77" s="74" t="s">
        <v>45</v>
      </c>
      <c r="E77" s="114"/>
      <c r="F77" s="71"/>
      <c r="G77" s="70"/>
      <c r="H77" s="51"/>
    </row>
    <row r="78" spans="1:8" s="69" customFormat="1" ht="16.5" customHeight="1">
      <c r="A78" s="64"/>
      <c r="B78" s="12">
        <v>92695</v>
      </c>
      <c r="C78" s="64"/>
      <c r="D78" s="74" t="s">
        <v>19</v>
      </c>
      <c r="E78" s="114"/>
      <c r="F78" s="71"/>
      <c r="G78" s="70"/>
      <c r="H78" s="51"/>
    </row>
    <row r="79" spans="1:8" s="69" customFormat="1" ht="16.5" customHeight="1">
      <c r="A79" s="68"/>
      <c r="B79" s="113"/>
      <c r="C79" s="68" t="s">
        <v>48</v>
      </c>
      <c r="D79" s="86" t="s">
        <v>52</v>
      </c>
      <c r="E79" s="114">
        <v>5000</v>
      </c>
      <c r="F79" s="70">
        <v>3000</v>
      </c>
      <c r="G79" s="70">
        <v>0</v>
      </c>
      <c r="H79" s="51">
        <f>E79+F79</f>
        <v>8000</v>
      </c>
    </row>
    <row r="80" spans="1:8" s="69" customFormat="1" ht="16.5" customHeight="1">
      <c r="A80" s="118"/>
      <c r="B80" s="119"/>
      <c r="C80" s="118" t="s">
        <v>44</v>
      </c>
      <c r="D80" s="120" t="s">
        <v>32</v>
      </c>
      <c r="E80" s="121">
        <v>23962.4</v>
      </c>
      <c r="F80" s="122">
        <v>3000</v>
      </c>
      <c r="G80" s="122">
        <v>0</v>
      </c>
      <c r="H80" s="123">
        <f>E80+F80</f>
        <v>26962.4</v>
      </c>
    </row>
    <row r="81" spans="1:8" s="75" customFormat="1" ht="14.25" customHeight="1">
      <c r="A81" s="81"/>
      <c r="B81" s="83"/>
      <c r="C81" s="62"/>
      <c r="D81" s="82" t="s">
        <v>12</v>
      </c>
      <c r="E81" s="36" t="s">
        <v>13</v>
      </c>
      <c r="F81" s="37">
        <f>SUM(F42:F80)</f>
        <v>299747.97</v>
      </c>
      <c r="G81" s="37">
        <f>SUM(G42:G80)</f>
        <v>18877</v>
      </c>
      <c r="H81" s="76" t="s">
        <v>13</v>
      </c>
    </row>
    <row r="82" spans="1:8" ht="9.75" customHeight="1">
      <c r="A82" s="40"/>
      <c r="B82" s="41"/>
      <c r="C82" s="42"/>
      <c r="D82" s="43"/>
      <c r="E82" s="44"/>
      <c r="F82" s="45"/>
      <c r="G82" s="45"/>
      <c r="H82" s="44"/>
    </row>
    <row r="83" spans="1:8" ht="15.75" customHeight="1">
      <c r="A83" s="46"/>
      <c r="B83" s="47"/>
      <c r="C83" s="48"/>
      <c r="D83" s="49" t="s">
        <v>24</v>
      </c>
      <c r="E83" s="36" t="s">
        <v>13</v>
      </c>
      <c r="F83" s="50">
        <f>F81+F33</f>
        <v>419676.97</v>
      </c>
      <c r="G83" s="50">
        <f>G81+G33</f>
        <v>1408877</v>
      </c>
      <c r="H83" s="36" t="s">
        <v>13</v>
      </c>
    </row>
    <row r="84" spans="1:8" ht="9" customHeight="1">
      <c r="A84" s="26"/>
      <c r="B84" s="12"/>
      <c r="C84" s="27"/>
      <c r="D84" s="28"/>
      <c r="E84" s="29"/>
      <c r="F84" s="11"/>
      <c r="G84" s="11"/>
      <c r="H84" s="30"/>
    </row>
    <row r="85" spans="1:8" ht="25.5" customHeight="1">
      <c r="A85" s="144" t="s">
        <v>14</v>
      </c>
      <c r="B85" s="144"/>
      <c r="C85" s="144"/>
      <c r="D85" s="144"/>
      <c r="E85" s="144"/>
      <c r="F85" s="144"/>
      <c r="G85" s="144"/>
      <c r="H85" s="144"/>
    </row>
    <row r="86" spans="1:8" ht="17.25" customHeight="1">
      <c r="A86" s="141" t="s">
        <v>25</v>
      </c>
      <c r="B86" s="141"/>
      <c r="C86" s="141"/>
      <c r="D86" s="141"/>
      <c r="E86" s="141"/>
      <c r="F86" s="141"/>
      <c r="G86" s="141"/>
      <c r="H86" s="141"/>
    </row>
    <row r="87" spans="1:8" ht="17.25" customHeight="1">
      <c r="A87" s="139" t="s">
        <v>84</v>
      </c>
      <c r="B87" s="139"/>
      <c r="C87" s="139"/>
      <c r="D87" s="139"/>
      <c r="E87" s="139"/>
      <c r="F87" s="139"/>
      <c r="G87" s="139"/>
      <c r="H87" s="139"/>
    </row>
    <row r="88" spans="1:8" ht="17.25" customHeight="1">
      <c r="A88" s="139" t="s">
        <v>85</v>
      </c>
      <c r="B88" s="139"/>
      <c r="C88" s="139"/>
      <c r="D88" s="139"/>
      <c r="E88" s="139"/>
      <c r="F88" s="139"/>
      <c r="G88" s="139"/>
      <c r="H88" s="139"/>
    </row>
    <row r="89" spans="1:8" ht="17.25" customHeight="1">
      <c r="A89" s="142" t="s">
        <v>86</v>
      </c>
      <c r="B89" s="142"/>
      <c r="C89" s="142"/>
      <c r="D89" s="142"/>
      <c r="E89" s="142"/>
      <c r="F89" s="142"/>
      <c r="G89" s="142"/>
      <c r="H89" s="142"/>
    </row>
    <row r="90" spans="1:8" ht="17.25" customHeight="1">
      <c r="A90" s="142" t="s">
        <v>100</v>
      </c>
      <c r="B90" s="142"/>
      <c r="C90" s="142"/>
      <c r="D90" s="142"/>
      <c r="E90" s="142"/>
      <c r="F90" s="142"/>
      <c r="G90" s="142"/>
      <c r="H90" s="142"/>
    </row>
    <row r="91" spans="1:8" ht="17.25" customHeight="1">
      <c r="A91" s="142" t="s">
        <v>101</v>
      </c>
      <c r="B91" s="142"/>
      <c r="C91" s="142"/>
      <c r="D91" s="142"/>
      <c r="E91" s="142"/>
      <c r="F91" s="142"/>
      <c r="G91" s="142"/>
      <c r="H91" s="142"/>
    </row>
    <row r="92" spans="1:8" ht="17.25" customHeight="1">
      <c r="A92" s="139" t="s">
        <v>107</v>
      </c>
      <c r="B92" s="139"/>
      <c r="C92" s="139"/>
      <c r="D92" s="139"/>
      <c r="E92" s="139"/>
      <c r="F92" s="139"/>
      <c r="G92" s="139"/>
      <c r="H92" s="139"/>
    </row>
    <row r="93" spans="1:8" ht="17.25" customHeight="1">
      <c r="A93" s="139" t="s">
        <v>87</v>
      </c>
      <c r="B93" s="139"/>
      <c r="C93" s="139"/>
      <c r="D93" s="139"/>
      <c r="E93" s="139"/>
      <c r="F93" s="139"/>
      <c r="G93" s="139"/>
      <c r="H93" s="139"/>
    </row>
    <row r="94" spans="1:8" ht="17.25" customHeight="1">
      <c r="A94" s="139" t="s">
        <v>108</v>
      </c>
      <c r="B94" s="139"/>
      <c r="C94" s="139"/>
      <c r="D94" s="139"/>
      <c r="E94" s="139"/>
      <c r="F94" s="139"/>
      <c r="G94" s="139"/>
      <c r="H94" s="139"/>
    </row>
    <row r="95" spans="1:8" ht="17.25" customHeight="1">
      <c r="A95" s="139" t="s">
        <v>81</v>
      </c>
      <c r="B95" s="139"/>
      <c r="C95" s="139"/>
      <c r="D95" s="139"/>
      <c r="E95" s="139"/>
      <c r="F95" s="139"/>
      <c r="G95" s="139"/>
      <c r="H95" s="139"/>
    </row>
    <row r="96" spans="1:8" ht="17.25" customHeight="1">
      <c r="A96" s="139" t="s">
        <v>109</v>
      </c>
      <c r="B96" s="139"/>
      <c r="C96" s="139"/>
      <c r="D96" s="139"/>
      <c r="E96" s="139"/>
      <c r="F96" s="139"/>
      <c r="G96" s="139"/>
      <c r="H96" s="139"/>
    </row>
    <row r="97" spans="1:8" ht="17.25" customHeight="1">
      <c r="A97" s="139" t="s">
        <v>105</v>
      </c>
      <c r="B97" s="139"/>
      <c r="C97" s="139"/>
      <c r="D97" s="139"/>
      <c r="E97" s="139"/>
      <c r="F97" s="139"/>
      <c r="G97" s="139"/>
      <c r="H97" s="139"/>
    </row>
    <row r="98" spans="1:8" ht="17.25" customHeight="1">
      <c r="A98" s="139" t="s">
        <v>110</v>
      </c>
      <c r="B98" s="139"/>
      <c r="C98" s="139"/>
      <c r="D98" s="139"/>
      <c r="E98" s="139"/>
      <c r="F98" s="139"/>
      <c r="G98" s="139"/>
      <c r="H98" s="139"/>
    </row>
    <row r="99" spans="1:8" ht="17.25" customHeight="1">
      <c r="A99" s="139" t="s">
        <v>80</v>
      </c>
      <c r="B99" s="139"/>
      <c r="C99" s="139"/>
      <c r="D99" s="139"/>
      <c r="E99" s="139"/>
      <c r="F99" s="139"/>
      <c r="G99" s="139"/>
      <c r="H99" s="139"/>
    </row>
    <row r="100" spans="1:8" ht="17.25" customHeight="1">
      <c r="A100" s="139" t="s">
        <v>112</v>
      </c>
      <c r="B100" s="139"/>
      <c r="C100" s="139"/>
      <c r="D100" s="139"/>
      <c r="E100" s="139"/>
      <c r="F100" s="139"/>
      <c r="G100" s="139"/>
      <c r="H100" s="139"/>
    </row>
    <row r="101" spans="1:8" s="93" customFormat="1" ht="17.25" customHeight="1">
      <c r="A101" s="142" t="s">
        <v>83</v>
      </c>
      <c r="B101" s="142"/>
      <c r="C101" s="142"/>
      <c r="D101" s="142"/>
      <c r="E101" s="142"/>
      <c r="F101" s="142"/>
      <c r="G101" s="142"/>
      <c r="H101" s="142"/>
    </row>
    <row r="102" spans="1:8" ht="15">
      <c r="A102" s="139" t="s">
        <v>82</v>
      </c>
      <c r="B102" s="139"/>
      <c r="C102" s="139"/>
      <c r="D102" s="139"/>
      <c r="E102" s="139"/>
      <c r="F102" s="139"/>
      <c r="G102" s="139"/>
      <c r="H102" s="139"/>
    </row>
    <row r="103" spans="1:8" ht="15">
      <c r="A103" s="139" t="s">
        <v>103</v>
      </c>
      <c r="B103" s="139"/>
      <c r="C103" s="139"/>
      <c r="D103" s="139"/>
      <c r="E103" s="139"/>
      <c r="F103" s="139"/>
      <c r="G103" s="139"/>
      <c r="H103" s="139"/>
    </row>
    <row r="104" spans="1:8" ht="15">
      <c r="A104" s="139" t="s">
        <v>97</v>
      </c>
      <c r="B104" s="139"/>
      <c r="C104" s="139"/>
      <c r="D104" s="139"/>
      <c r="E104" s="139"/>
      <c r="F104" s="139"/>
      <c r="G104" s="139"/>
      <c r="H104" s="139"/>
    </row>
    <row r="105" spans="1:8" ht="15">
      <c r="A105" s="139" t="s">
        <v>104</v>
      </c>
      <c r="B105" s="139"/>
      <c r="C105" s="139"/>
      <c r="D105" s="139"/>
      <c r="E105" s="139"/>
      <c r="F105" s="139"/>
      <c r="G105" s="139"/>
      <c r="H105" s="139"/>
    </row>
    <row r="106" spans="1:8" ht="15">
      <c r="A106" s="140"/>
      <c r="B106" s="140"/>
      <c r="C106" s="140"/>
      <c r="D106" s="140"/>
      <c r="E106" s="140"/>
      <c r="F106" s="140"/>
      <c r="G106" s="140"/>
      <c r="H106" s="140"/>
    </row>
    <row r="107" spans="1:8" ht="15.75" customHeight="1">
      <c r="A107" s="141" t="s">
        <v>93</v>
      </c>
      <c r="B107" s="141"/>
      <c r="C107" s="141"/>
      <c r="D107" s="141"/>
      <c r="E107" s="141"/>
      <c r="F107" s="141"/>
      <c r="G107" s="141"/>
      <c r="H107" s="141"/>
    </row>
    <row r="108" spans="1:8" ht="15">
      <c r="A108" s="139" t="s">
        <v>111</v>
      </c>
      <c r="B108" s="139"/>
      <c r="C108" s="139"/>
      <c r="D108" s="139"/>
      <c r="E108" s="139"/>
      <c r="F108" s="139"/>
      <c r="G108" s="139"/>
      <c r="H108" s="139"/>
    </row>
    <row r="109" spans="1:8" ht="15">
      <c r="A109" s="139" t="s">
        <v>94</v>
      </c>
      <c r="B109" s="139"/>
      <c r="C109" s="139"/>
      <c r="D109" s="139"/>
      <c r="E109" s="139"/>
      <c r="F109" s="139"/>
      <c r="G109" s="139"/>
      <c r="H109" s="139"/>
    </row>
    <row r="110" spans="1:8" ht="15">
      <c r="A110" s="139" t="s">
        <v>55</v>
      </c>
      <c r="B110" s="139"/>
      <c r="C110" s="139"/>
      <c r="D110" s="139"/>
      <c r="E110" s="139"/>
      <c r="F110" s="139"/>
      <c r="G110" s="139"/>
      <c r="H110" s="139"/>
    </row>
    <row r="111" spans="1:8" ht="15">
      <c r="A111" s="139" t="s">
        <v>102</v>
      </c>
      <c r="B111" s="139"/>
      <c r="C111" s="139"/>
      <c r="D111" s="139"/>
      <c r="E111" s="139"/>
      <c r="F111" s="139"/>
      <c r="G111" s="139"/>
      <c r="H111" s="139"/>
    </row>
    <row r="112" spans="1:8" ht="15">
      <c r="A112" s="139" t="s">
        <v>98</v>
      </c>
      <c r="B112" s="139"/>
      <c r="C112" s="139"/>
      <c r="D112" s="139"/>
      <c r="E112" s="139"/>
      <c r="F112" s="139"/>
      <c r="G112" s="139"/>
      <c r="H112" s="139"/>
    </row>
    <row r="113" spans="1:8" ht="15">
      <c r="A113" s="139" t="s">
        <v>106</v>
      </c>
      <c r="B113" s="139"/>
      <c r="C113" s="139"/>
      <c r="D113" s="139"/>
      <c r="E113" s="139"/>
      <c r="F113" s="139"/>
      <c r="G113" s="139"/>
      <c r="H113" s="139"/>
    </row>
  </sheetData>
  <sheetProtection/>
  <mergeCells count="45">
    <mergeCell ref="A107:H107"/>
    <mergeCell ref="A109:H109"/>
    <mergeCell ref="A108:H108"/>
    <mergeCell ref="C36:C40"/>
    <mergeCell ref="A7:A11"/>
    <mergeCell ref="D7:D11"/>
    <mergeCell ref="C7:C11"/>
    <mergeCell ref="G38:G40"/>
    <mergeCell ref="A105:H105"/>
    <mergeCell ref="A92:H92"/>
    <mergeCell ref="E1:F1"/>
    <mergeCell ref="E2:H2"/>
    <mergeCell ref="A5:H5"/>
    <mergeCell ref="D36:D40"/>
    <mergeCell ref="E3:G3"/>
    <mergeCell ref="F36:G37"/>
    <mergeCell ref="F9:F11"/>
    <mergeCell ref="A36:A40"/>
    <mergeCell ref="A104:H104"/>
    <mergeCell ref="A98:H98"/>
    <mergeCell ref="A93:H93"/>
    <mergeCell ref="A97:H97"/>
    <mergeCell ref="A96:H96"/>
    <mergeCell ref="F7:G8"/>
    <mergeCell ref="A90:H90"/>
    <mergeCell ref="G9:G11"/>
    <mergeCell ref="A91:H91"/>
    <mergeCell ref="A89:H89"/>
    <mergeCell ref="A88:H88"/>
    <mergeCell ref="A103:H103"/>
    <mergeCell ref="A102:H102"/>
    <mergeCell ref="F38:F40"/>
    <mergeCell ref="A99:H99"/>
    <mergeCell ref="A85:H85"/>
    <mergeCell ref="A94:H94"/>
    <mergeCell ref="A110:H110"/>
    <mergeCell ref="A111:H111"/>
    <mergeCell ref="A112:H112"/>
    <mergeCell ref="A113:H113"/>
    <mergeCell ref="A106:H106"/>
    <mergeCell ref="A86:H86"/>
    <mergeCell ref="A100:H100"/>
    <mergeCell ref="A101:H101"/>
    <mergeCell ref="A87:H87"/>
    <mergeCell ref="A95:H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2009-10-21T08:50:50Z</cp:lastPrinted>
  <dcterms:created xsi:type="dcterms:W3CDTF">2007-12-21T08:34:41Z</dcterms:created>
  <dcterms:modified xsi:type="dcterms:W3CDTF">2009-10-21T12:39:24Z</dcterms:modified>
  <cp:category/>
  <cp:version/>
  <cp:contentType/>
  <cp:contentStatus/>
</cp:coreProperties>
</file>