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3" activeTab="0"/>
  </bookViews>
  <sheets>
    <sheet name="szczegółowy podział dochodów" sheetId="1" r:id="rId1"/>
  </sheets>
  <definedNames/>
  <calcPr fullCalcOnLoad="1"/>
</workbook>
</file>

<file path=xl/sharedStrings.xml><?xml version="1.0" encoding="utf-8"?>
<sst xmlns="http://schemas.openxmlformats.org/spreadsheetml/2006/main" count="113" uniqueCount="82">
  <si>
    <t>Dział</t>
  </si>
  <si>
    <t>Rozdział</t>
  </si>
  <si>
    <t>§</t>
  </si>
  <si>
    <t>Treść</t>
  </si>
  <si>
    <t xml:space="preserve">Plan </t>
  </si>
  <si>
    <t>Plan</t>
  </si>
  <si>
    <t xml:space="preserve">przed </t>
  </si>
  <si>
    <t xml:space="preserve">po </t>
  </si>
  <si>
    <t>zmianami</t>
  </si>
  <si>
    <t>zwiększenie</t>
  </si>
  <si>
    <t>zmniejszenie</t>
  </si>
  <si>
    <t>zmianach</t>
  </si>
  <si>
    <t>RAZEM :</t>
  </si>
  <si>
    <t>X</t>
  </si>
  <si>
    <t>1</t>
  </si>
  <si>
    <t>2</t>
  </si>
  <si>
    <t>3</t>
  </si>
  <si>
    <t>Zmiany w planie dochodów w budżecie gminy Grodziczno na 2009r.</t>
  </si>
  <si>
    <t>Dochody bieżące</t>
  </si>
  <si>
    <t>Pozostała działalność</t>
  </si>
  <si>
    <t>852</t>
  </si>
  <si>
    <t>POMOC SPOŁECZNA</t>
  </si>
  <si>
    <t>2030</t>
  </si>
  <si>
    <t>Dotacje celowe otrzymane z budżetu państwa na realizację własnych zadań bieżących gmin (związków gmin).</t>
  </si>
  <si>
    <t>85214</t>
  </si>
  <si>
    <t>2010</t>
  </si>
  <si>
    <t>Zasiłki i pomoc w naturze oraz składki na ubezpieczenia emerytalne i rentowe</t>
  </si>
  <si>
    <t>Dotacje celowe otrzymane z budżetu państwa na realizację zadań bieżących z zakresu administracji rządowej oraz innych zadań zleconych gminie (związkom gmin) ustawami.</t>
  </si>
  <si>
    <t>921</t>
  </si>
  <si>
    <t>92116</t>
  </si>
  <si>
    <t>KULTURA I OCHRONA DZIEDZICTWA NARODOWEGO</t>
  </si>
  <si>
    <t>Biblioteki</t>
  </si>
  <si>
    <t>2020</t>
  </si>
  <si>
    <t>Dotacje celowe otrzymane z budżetu państwa na zadania bieżące realizowane przez gminę na podstawie porozumień z organami admninistracji rządowej.</t>
  </si>
  <si>
    <t>85219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</si>
  <si>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</si>
  <si>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</si>
  <si>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Ośrodki pomocy społecznej</t>
  </si>
  <si>
    <t>85212</t>
  </si>
  <si>
    <t>853</t>
  </si>
  <si>
    <t>85395</t>
  </si>
  <si>
    <t>2008</t>
  </si>
  <si>
    <t>2009</t>
  </si>
  <si>
    <t>Dotacje rozwojowe oraz środki na finansowanie Wspólnej Polityki Rolnej.</t>
  </si>
  <si>
    <t>POZOSTAŁE ZADANIA W ZAKRESIE POLITYKI SPOŁECZNEJ</t>
  </si>
  <si>
    <t>Świadczenia rodzinne, świadczenia z funduszu alimentacyjnego oraz składki na ubezpieczenia emerytalne i rentowe z ubezpieczenia społecznego</t>
  </si>
  <si>
    <t>700</t>
  </si>
  <si>
    <t>70005</t>
  </si>
  <si>
    <t>0870</t>
  </si>
  <si>
    <t>926</t>
  </si>
  <si>
    <t>92601</t>
  </si>
  <si>
    <t>6300</t>
  </si>
  <si>
    <t>010</t>
  </si>
  <si>
    <t>01095</t>
  </si>
  <si>
    <t>0750</t>
  </si>
  <si>
    <t>750</t>
  </si>
  <si>
    <t>75023</t>
  </si>
  <si>
    <t>0960</t>
  </si>
  <si>
    <t>0970</t>
  </si>
  <si>
    <t>756</t>
  </si>
  <si>
    <t>75619</t>
  </si>
  <si>
    <t>0460</t>
  </si>
  <si>
    <t>Dochody z najmu i dzierżawy składników majątkowych Skarbu Państwa, jednostek samorządu terytorialnego lub innych jednostek zaliczanych do sektora finansów publicznych oraz innych umów o podobnym charakterze.</t>
  </si>
  <si>
    <t>Wpływy ze sprzedaży składników majątkowych.</t>
  </si>
  <si>
    <t>Otrzymane spadki, zapisy i darowizny w postaci pieniężnej.</t>
  </si>
  <si>
    <t>Wpływy z różnych dochodów.</t>
  </si>
  <si>
    <t>Wpływy z opłaty eksploatacyjnej.</t>
  </si>
  <si>
    <t>Wpływy z tytułu pomocy finansowej udzielanej między j.s.t. na dofinasowanie własnych zadań inwestycyjnych i zakupów inwestycyjnych.</t>
  </si>
  <si>
    <t>ROLNICTWO I ŁOWIECTWO</t>
  </si>
  <si>
    <t>GOSPODARKA MIESZKANIOWA</t>
  </si>
  <si>
    <t>Gospodarka gruntami i nieruchomościami</t>
  </si>
  <si>
    <t>ADMINISTRACJA PUBLICZNA</t>
  </si>
  <si>
    <t>Urzędy gmin</t>
  </si>
  <si>
    <t>DOCHODY OD OSÓB PRAWNYCH, OD OSÓB FIZYCZNYCH I OD INNYCH JEDNOSTEK NIEPOSIADAJĄCYCH OSOBOWOŚCI PRAWNEJ ORAZ WYDATKI  ZWIĄZANE Z ICH POBOREM</t>
  </si>
  <si>
    <t>Wpływy z różnych rozliczeń</t>
  </si>
  <si>
    <t>KULTURA FIZYCZNA I SPORT</t>
  </si>
  <si>
    <t>Obiekty sportowe</t>
  </si>
  <si>
    <t>Dochody majątkowe</t>
  </si>
  <si>
    <t>RAZEM DOCHODY MAJĄTKOWE + DOCHODY BIEŻĄCE</t>
  </si>
  <si>
    <t xml:space="preserve">                   Załącznik nr 1</t>
  </si>
  <si>
    <t xml:space="preserve">                   z dnia 18 września 2009r.</t>
  </si>
  <si>
    <t xml:space="preserve">              do Uchwały Nr XXXIV/214/2009 Rady Gminy Grodziczno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</si>
</sst>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\-mm"/>
  </numFmts>
  <fonts count="41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sz val="8"/>
      <name val="Arial CE"/>
      <family val="0"/>
    </font>
    <font>
      <i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49" fontId="2" fillId="0" borderId="1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49" fontId="2" fillId="0" borderId="13" xfId="0" applyNumberFormat="1" applyFont="1" applyBorder="1" applyAlignment="1">
      <alignment vertical="top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wrapText="1"/>
    </xf>
    <xf numFmtId="4" fontId="2" fillId="0" borderId="15" xfId="0" applyNumberFormat="1" applyFont="1" applyBorder="1" applyAlignment="1">
      <alignment horizontal="right" vertical="top"/>
    </xf>
    <xf numFmtId="0" fontId="2" fillId="0" borderId="15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 wrapText="1"/>
    </xf>
    <xf numFmtId="4" fontId="2" fillId="0" borderId="18" xfId="0" applyNumberFormat="1" applyFont="1" applyBorder="1" applyAlignment="1">
      <alignment horizontal="right" vertical="top"/>
    </xf>
    <xf numFmtId="49" fontId="2" fillId="0" borderId="15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top" wrapText="1"/>
    </xf>
    <xf numFmtId="4" fontId="2" fillId="0" borderId="19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" fontId="2" fillId="0" borderId="20" xfId="0" applyNumberFormat="1" applyFont="1" applyBorder="1" applyAlignment="1">
      <alignment horizontal="right" vertical="top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vertical="top"/>
    </xf>
    <xf numFmtId="0" fontId="2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vertical="top"/>
    </xf>
    <xf numFmtId="0" fontId="5" fillId="0" borderId="24" xfId="0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top"/>
    </xf>
    <xf numFmtId="4" fontId="2" fillId="0" borderId="27" xfId="0" applyNumberFormat="1" applyFont="1" applyBorder="1" applyAlignment="1">
      <alignment horizontal="right" vertical="top"/>
    </xf>
    <xf numFmtId="49" fontId="6" fillId="0" borderId="15" xfId="0" applyNumberFormat="1" applyFont="1" applyBorder="1" applyAlignment="1">
      <alignment horizontal="left" vertical="top" wrapText="1"/>
    </xf>
    <xf numFmtId="0" fontId="2" fillId="0" borderId="0" xfId="51" applyFont="1" applyBorder="1" applyAlignment="1">
      <alignment vertical="top" wrapText="1"/>
      <protection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right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5" fillId="0" borderId="0" xfId="0" applyFont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left" vertical="top" wrapText="1"/>
    </xf>
    <xf numFmtId="49" fontId="2" fillId="0" borderId="29" xfId="0" applyNumberFormat="1" applyFont="1" applyBorder="1" applyAlignment="1">
      <alignment horizontal="center" vertical="top"/>
    </xf>
    <xf numFmtId="49" fontId="6" fillId="0" borderId="29" xfId="0" applyNumberFormat="1" applyFont="1" applyBorder="1" applyAlignment="1">
      <alignment horizontal="left" vertical="top" wrapText="1"/>
    </xf>
    <xf numFmtId="4" fontId="2" fillId="0" borderId="29" xfId="0" applyNumberFormat="1" applyFont="1" applyBorder="1" applyAlignment="1">
      <alignment horizontal="right" vertical="top"/>
    </xf>
    <xf numFmtId="4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49" fontId="2" fillId="0" borderId="33" xfId="0" applyNumberFormat="1" applyFont="1" applyBorder="1" applyAlignment="1">
      <alignment horizontal="center" vertical="top"/>
    </xf>
    <xf numFmtId="49" fontId="2" fillId="0" borderId="29" xfId="0" applyNumberFormat="1" applyFont="1" applyBorder="1" applyAlignment="1">
      <alignment horizontal="center" vertical="top"/>
    </xf>
    <xf numFmtId="49" fontId="2" fillId="0" borderId="34" xfId="0" applyNumberFormat="1" applyFont="1" applyBorder="1" applyAlignment="1">
      <alignment horizontal="center" vertical="top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view="pageLayout" workbookViewId="0" topLeftCell="A1">
      <selection activeCell="D2" sqref="D2"/>
    </sheetView>
  </sheetViews>
  <sheetFormatPr defaultColWidth="9.00390625" defaultRowHeight="12.75"/>
  <cols>
    <col min="1" max="1" width="6.875" style="1" customWidth="1"/>
    <col min="2" max="2" width="10.625" style="1" customWidth="1"/>
    <col min="3" max="3" width="7.375" style="1" customWidth="1"/>
    <col min="4" max="4" width="54.00390625" style="2" customWidth="1"/>
    <col min="5" max="5" width="16.625" style="3" customWidth="1"/>
    <col min="6" max="6" width="15.625" style="3" customWidth="1"/>
    <col min="7" max="7" width="15.125" style="3" customWidth="1"/>
    <col min="8" max="8" width="18.125" style="3" customWidth="1"/>
    <col min="9" max="9" width="18.25390625" style="3" customWidth="1"/>
    <col min="10" max="16384" width="9.125" style="3" customWidth="1"/>
  </cols>
  <sheetData>
    <row r="1" spans="5:8" ht="16.5" customHeight="1">
      <c r="E1" s="87" t="s">
        <v>79</v>
      </c>
      <c r="F1" s="87"/>
      <c r="G1" s="87"/>
      <c r="H1" s="87"/>
    </row>
    <row r="2" spans="5:8" ht="16.5" customHeight="1">
      <c r="E2" s="90" t="s">
        <v>81</v>
      </c>
      <c r="F2" s="90"/>
      <c r="G2" s="90"/>
      <c r="H2" s="90"/>
    </row>
    <row r="3" spans="4:8" ht="16.5" customHeight="1">
      <c r="D3" s="20"/>
      <c r="E3" s="87" t="s">
        <v>80</v>
      </c>
      <c r="F3" s="87"/>
      <c r="G3" s="87"/>
      <c r="H3" s="87"/>
    </row>
    <row r="4" ht="18.75" customHeight="1">
      <c r="H4" s="4"/>
    </row>
    <row r="5" spans="1:8" s="5" customFormat="1" ht="16.5">
      <c r="A5" s="89" t="s">
        <v>17</v>
      </c>
      <c r="B5" s="89"/>
      <c r="C5" s="89"/>
      <c r="D5" s="89"/>
      <c r="E5" s="89"/>
      <c r="F5" s="89"/>
      <c r="G5" s="89"/>
      <c r="H5" s="89"/>
    </row>
    <row r="6" spans="1:8" s="5" customFormat="1" ht="16.5">
      <c r="A6" s="55"/>
      <c r="B6" s="55"/>
      <c r="C6" s="68"/>
      <c r="D6" s="55"/>
      <c r="E6" s="55"/>
      <c r="F6" s="55"/>
      <c r="G6" s="55"/>
      <c r="H6" s="55"/>
    </row>
    <row r="7" spans="1:8" s="19" customFormat="1" ht="4.5" customHeight="1">
      <c r="A7" s="6"/>
      <c r="B7" s="6"/>
      <c r="C7" s="7"/>
      <c r="D7" s="8"/>
      <c r="E7" s="9"/>
      <c r="F7" s="83" t="s">
        <v>77</v>
      </c>
      <c r="G7" s="84"/>
      <c r="H7" s="46"/>
    </row>
    <row r="8" spans="1:8" s="23" customFormat="1" ht="12" customHeight="1">
      <c r="A8" s="22"/>
      <c r="B8" s="22"/>
      <c r="C8" s="22"/>
      <c r="E8" s="12" t="s">
        <v>4</v>
      </c>
      <c r="F8" s="85"/>
      <c r="G8" s="86"/>
      <c r="H8" s="47" t="s">
        <v>5</v>
      </c>
    </row>
    <row r="9" spans="1:8" s="19" customFormat="1" ht="14.25" customHeight="1">
      <c r="A9" s="10" t="s">
        <v>0</v>
      </c>
      <c r="B9" s="43" t="s">
        <v>1</v>
      </c>
      <c r="C9" s="44" t="s">
        <v>2</v>
      </c>
      <c r="D9" s="11" t="s">
        <v>3</v>
      </c>
      <c r="E9" s="12" t="s">
        <v>6</v>
      </c>
      <c r="F9" s="9"/>
      <c r="H9" s="47" t="s">
        <v>7</v>
      </c>
    </row>
    <row r="10" spans="1:8" s="19" customFormat="1" ht="15">
      <c r="A10" s="13"/>
      <c r="B10" s="14"/>
      <c r="C10" s="13"/>
      <c r="D10" s="15"/>
      <c r="E10" s="12" t="s">
        <v>8</v>
      </c>
      <c r="F10" s="12" t="s">
        <v>9</v>
      </c>
      <c r="G10" s="24" t="s">
        <v>10</v>
      </c>
      <c r="H10" s="47" t="s">
        <v>11</v>
      </c>
    </row>
    <row r="11" spans="1:8" s="19" customFormat="1" ht="4.5" customHeight="1">
      <c r="A11" s="13"/>
      <c r="B11" s="16"/>
      <c r="C11" s="13"/>
      <c r="D11" s="17"/>
      <c r="E11" s="18"/>
      <c r="F11" s="18"/>
      <c r="H11" s="48"/>
    </row>
    <row r="12" spans="1:8" s="45" customFormat="1" ht="9.75" customHeight="1">
      <c r="A12" s="25" t="s">
        <v>14</v>
      </c>
      <c r="B12" s="26" t="s">
        <v>15</v>
      </c>
      <c r="C12" s="25" t="s">
        <v>16</v>
      </c>
      <c r="D12" s="27">
        <v>4</v>
      </c>
      <c r="E12" s="28">
        <v>5</v>
      </c>
      <c r="F12" s="28">
        <v>6</v>
      </c>
      <c r="G12" s="28">
        <v>7</v>
      </c>
      <c r="H12" s="49">
        <v>8</v>
      </c>
    </row>
    <row r="13" spans="1:8" s="32" customFormat="1" ht="15" customHeight="1">
      <c r="A13" s="60" t="s">
        <v>46</v>
      </c>
      <c r="B13" s="56"/>
      <c r="C13" s="60"/>
      <c r="D13" s="38" t="s">
        <v>69</v>
      </c>
      <c r="E13" s="62"/>
      <c r="G13" s="62"/>
      <c r="H13" s="57"/>
    </row>
    <row r="14" spans="1:8" s="32" customFormat="1" ht="15" customHeight="1">
      <c r="A14" s="60"/>
      <c r="B14" s="56" t="s">
        <v>47</v>
      </c>
      <c r="C14" s="60"/>
      <c r="D14" s="38" t="s">
        <v>70</v>
      </c>
      <c r="E14" s="62"/>
      <c r="G14" s="62"/>
      <c r="H14" s="57"/>
    </row>
    <row r="15" spans="1:8" s="32" customFormat="1" ht="17.25" customHeight="1">
      <c r="A15" s="60"/>
      <c r="B15" s="56"/>
      <c r="C15" s="60" t="s">
        <v>48</v>
      </c>
      <c r="D15" s="29" t="s">
        <v>63</v>
      </c>
      <c r="E15" s="37">
        <v>156642</v>
      </c>
      <c r="F15" s="36">
        <v>40000</v>
      </c>
      <c r="G15" s="37">
        <v>0</v>
      </c>
      <c r="H15" s="58">
        <f>E15+F15</f>
        <v>196642</v>
      </c>
    </row>
    <row r="16" spans="1:8" s="32" customFormat="1" ht="15.75" customHeight="1">
      <c r="A16" s="31" t="s">
        <v>49</v>
      </c>
      <c r="B16" s="34"/>
      <c r="C16" s="31"/>
      <c r="D16" s="38" t="s">
        <v>75</v>
      </c>
      <c r="E16" s="21"/>
      <c r="F16" s="33"/>
      <c r="G16" s="21"/>
      <c r="H16" s="21"/>
    </row>
    <row r="17" spans="1:8" s="32" customFormat="1" ht="15.75" customHeight="1">
      <c r="A17" s="31"/>
      <c r="B17" s="34" t="s">
        <v>50</v>
      </c>
      <c r="C17" s="31"/>
      <c r="D17" s="38" t="s">
        <v>76</v>
      </c>
      <c r="E17" s="21"/>
      <c r="F17" s="33"/>
      <c r="G17" s="21"/>
      <c r="H17" s="21"/>
    </row>
    <row r="18" spans="1:8" s="32" customFormat="1" ht="47.25" customHeight="1">
      <c r="A18" s="40"/>
      <c r="B18" s="41"/>
      <c r="C18" s="40" t="s">
        <v>51</v>
      </c>
      <c r="D18" s="63" t="s">
        <v>67</v>
      </c>
      <c r="E18" s="30">
        <v>0</v>
      </c>
      <c r="F18" s="42">
        <v>100000</v>
      </c>
      <c r="G18" s="30">
        <v>0</v>
      </c>
      <c r="H18" s="30">
        <f>E18+F18</f>
        <v>100000</v>
      </c>
    </row>
    <row r="19" spans="1:8" s="32" customFormat="1" ht="16.5" customHeight="1">
      <c r="A19" s="77" t="s">
        <v>12</v>
      </c>
      <c r="B19" s="78"/>
      <c r="C19" s="78"/>
      <c r="D19" s="79"/>
      <c r="E19" s="39" t="s">
        <v>13</v>
      </c>
      <c r="F19" s="30">
        <f>SUM(F13:F18)</f>
        <v>140000</v>
      </c>
      <c r="G19" s="30">
        <f>SUM(G13:G18)</f>
        <v>0</v>
      </c>
      <c r="H19" s="50" t="s">
        <v>13</v>
      </c>
    </row>
    <row r="20" spans="1:4" s="45" customFormat="1" ht="16.5" customHeight="1">
      <c r="A20" s="64"/>
      <c r="B20" s="64"/>
      <c r="C20" s="64"/>
      <c r="D20" s="67"/>
    </row>
    <row r="21" spans="1:4" s="45" customFormat="1" ht="15" customHeight="1">
      <c r="A21" s="64"/>
      <c r="B21" s="64"/>
      <c r="C21" s="64"/>
      <c r="D21" s="67"/>
    </row>
    <row r="22" spans="1:8" s="45" customFormat="1" ht="9.75" customHeight="1">
      <c r="A22" s="69"/>
      <c r="B22" s="69"/>
      <c r="C22" s="69"/>
      <c r="D22" s="70"/>
      <c r="E22" s="71"/>
      <c r="F22" s="71"/>
      <c r="H22" s="71"/>
    </row>
    <row r="23" spans="1:8" s="19" customFormat="1" ht="4.5" customHeight="1">
      <c r="A23" s="13"/>
      <c r="B23" s="13"/>
      <c r="C23" s="7"/>
      <c r="D23" s="15"/>
      <c r="E23" s="65"/>
      <c r="F23" s="88" t="s">
        <v>18</v>
      </c>
      <c r="G23" s="84"/>
      <c r="H23" s="66"/>
    </row>
    <row r="24" spans="1:8" s="23" customFormat="1" ht="12" customHeight="1">
      <c r="A24" s="22"/>
      <c r="B24" s="22"/>
      <c r="C24" s="22"/>
      <c r="E24" s="12" t="s">
        <v>4</v>
      </c>
      <c r="F24" s="85"/>
      <c r="G24" s="86"/>
      <c r="H24" s="47" t="s">
        <v>5</v>
      </c>
    </row>
    <row r="25" spans="1:8" s="19" customFormat="1" ht="14.25" customHeight="1">
      <c r="A25" s="10" t="s">
        <v>0</v>
      </c>
      <c r="B25" s="43" t="s">
        <v>1</v>
      </c>
      <c r="C25" s="44" t="s">
        <v>2</v>
      </c>
      <c r="D25" s="11" t="s">
        <v>3</v>
      </c>
      <c r="E25" s="12" t="s">
        <v>6</v>
      </c>
      <c r="F25" s="9"/>
      <c r="H25" s="47" t="s">
        <v>7</v>
      </c>
    </row>
    <row r="26" spans="1:8" s="19" customFormat="1" ht="15">
      <c r="A26" s="13"/>
      <c r="B26" s="14"/>
      <c r="C26" s="13"/>
      <c r="D26" s="15"/>
      <c r="E26" s="12" t="s">
        <v>8</v>
      </c>
      <c r="F26" s="12" t="s">
        <v>9</v>
      </c>
      <c r="G26" s="24" t="s">
        <v>10</v>
      </c>
      <c r="H26" s="47" t="s">
        <v>11</v>
      </c>
    </row>
    <row r="27" spans="1:8" s="19" customFormat="1" ht="4.5" customHeight="1">
      <c r="A27" s="13"/>
      <c r="B27" s="16"/>
      <c r="C27" s="13"/>
      <c r="D27" s="17"/>
      <c r="E27" s="18"/>
      <c r="F27" s="18"/>
      <c r="H27" s="48"/>
    </row>
    <row r="28" spans="1:8" s="45" customFormat="1" ht="9.75" customHeight="1">
      <c r="A28" s="25" t="s">
        <v>14</v>
      </c>
      <c r="B28" s="26" t="s">
        <v>15</v>
      </c>
      <c r="C28" s="25" t="s">
        <v>16</v>
      </c>
      <c r="D28" s="27">
        <v>4</v>
      </c>
      <c r="E28" s="28">
        <v>5</v>
      </c>
      <c r="F28" s="28">
        <v>6</v>
      </c>
      <c r="G28" s="28">
        <v>7</v>
      </c>
      <c r="H28" s="49">
        <v>8</v>
      </c>
    </row>
    <row r="29" spans="1:8" s="32" customFormat="1" ht="15" customHeight="1">
      <c r="A29" s="59" t="s">
        <v>52</v>
      </c>
      <c r="B29" s="56"/>
      <c r="C29" s="59"/>
      <c r="D29" s="38" t="s">
        <v>68</v>
      </c>
      <c r="E29" s="61"/>
      <c r="G29" s="61"/>
      <c r="H29" s="57"/>
    </row>
    <row r="30" spans="1:8" s="32" customFormat="1" ht="15" customHeight="1">
      <c r="A30" s="60"/>
      <c r="B30" s="56" t="s">
        <v>53</v>
      </c>
      <c r="C30" s="60"/>
      <c r="D30" s="38" t="s">
        <v>19</v>
      </c>
      <c r="E30" s="62"/>
      <c r="G30" s="62"/>
      <c r="H30" s="57"/>
    </row>
    <row r="31" spans="1:8" s="32" customFormat="1" ht="59.25" customHeight="1">
      <c r="A31" s="60"/>
      <c r="B31" s="56"/>
      <c r="C31" s="31" t="s">
        <v>54</v>
      </c>
      <c r="D31" s="29" t="s">
        <v>62</v>
      </c>
      <c r="E31" s="21">
        <v>0</v>
      </c>
      <c r="F31" s="33">
        <v>3000</v>
      </c>
      <c r="G31" s="21">
        <v>0</v>
      </c>
      <c r="H31" s="52">
        <f>E31+F31</f>
        <v>3000</v>
      </c>
    </row>
    <row r="32" spans="1:8" s="32" customFormat="1" ht="15" customHeight="1">
      <c r="A32" s="60" t="s">
        <v>55</v>
      </c>
      <c r="B32" s="56"/>
      <c r="C32" s="60"/>
      <c r="D32" s="38" t="s">
        <v>71</v>
      </c>
      <c r="E32" s="37"/>
      <c r="F32" s="36"/>
      <c r="G32" s="37"/>
      <c r="H32" s="58"/>
    </row>
    <row r="33" spans="1:8" s="32" customFormat="1" ht="15" customHeight="1">
      <c r="A33" s="60"/>
      <c r="B33" s="56" t="s">
        <v>56</v>
      </c>
      <c r="C33" s="60"/>
      <c r="D33" s="38" t="s">
        <v>72</v>
      </c>
      <c r="E33" s="37"/>
      <c r="F33" s="36"/>
      <c r="G33" s="37"/>
      <c r="H33" s="58"/>
    </row>
    <row r="34" spans="1:8" s="32" customFormat="1" ht="31.5" customHeight="1">
      <c r="A34" s="60"/>
      <c r="B34" s="56"/>
      <c r="C34" s="31" t="s">
        <v>57</v>
      </c>
      <c r="D34" s="29" t="s">
        <v>64</v>
      </c>
      <c r="E34" s="21">
        <v>0</v>
      </c>
      <c r="F34" s="33">
        <v>1000</v>
      </c>
      <c r="G34" s="21">
        <v>0</v>
      </c>
      <c r="H34" s="52">
        <f>E34+F34</f>
        <v>1000</v>
      </c>
    </row>
    <row r="35" spans="1:8" s="32" customFormat="1" ht="15" customHeight="1">
      <c r="A35" s="60"/>
      <c r="B35" s="56"/>
      <c r="C35" s="60" t="s">
        <v>58</v>
      </c>
      <c r="D35" s="29" t="s">
        <v>65</v>
      </c>
      <c r="E35" s="21">
        <v>34000</v>
      </c>
      <c r="F35" s="33">
        <v>40000</v>
      </c>
      <c r="G35" s="21">
        <v>0</v>
      </c>
      <c r="H35" s="52">
        <f>E35+F35</f>
        <v>74000</v>
      </c>
    </row>
    <row r="36" spans="1:8" s="32" customFormat="1" ht="63" customHeight="1">
      <c r="A36" s="31" t="s">
        <v>59</v>
      </c>
      <c r="B36" s="56"/>
      <c r="C36" s="60"/>
      <c r="D36" s="38" t="s">
        <v>73</v>
      </c>
      <c r="E36" s="37"/>
      <c r="F36" s="36"/>
      <c r="G36" s="37"/>
      <c r="H36" s="58"/>
    </row>
    <row r="37" spans="1:8" s="32" customFormat="1" ht="15.75" customHeight="1">
      <c r="A37" s="60"/>
      <c r="B37" s="56" t="s">
        <v>60</v>
      </c>
      <c r="C37" s="60"/>
      <c r="D37" s="38" t="s">
        <v>74</v>
      </c>
      <c r="E37" s="37"/>
      <c r="F37" s="36"/>
      <c r="G37" s="37"/>
      <c r="H37" s="58"/>
    </row>
    <row r="38" spans="1:8" s="32" customFormat="1" ht="17.25" customHeight="1">
      <c r="A38" s="60"/>
      <c r="B38" s="56"/>
      <c r="C38" s="60" t="s">
        <v>61</v>
      </c>
      <c r="D38" s="29" t="s">
        <v>66</v>
      </c>
      <c r="E38" s="37">
        <v>6000</v>
      </c>
      <c r="F38" s="36">
        <v>4600</v>
      </c>
      <c r="G38" s="37">
        <v>0</v>
      </c>
      <c r="H38" s="58">
        <f>E38+F38</f>
        <v>10600</v>
      </c>
    </row>
    <row r="39" spans="1:8" s="32" customFormat="1" ht="15" customHeight="1">
      <c r="A39" s="31" t="s">
        <v>20</v>
      </c>
      <c r="B39" s="34"/>
      <c r="C39" s="31"/>
      <c r="D39" s="38" t="s">
        <v>21</v>
      </c>
      <c r="E39" s="37"/>
      <c r="F39" s="36"/>
      <c r="G39" s="37"/>
      <c r="H39" s="37"/>
    </row>
    <row r="40" spans="1:8" s="32" customFormat="1" ht="48" customHeight="1">
      <c r="A40" s="31"/>
      <c r="B40" s="34" t="s">
        <v>38</v>
      </c>
      <c r="C40" s="31"/>
      <c r="D40" s="54" t="s">
        <v>45</v>
      </c>
      <c r="E40" s="37"/>
      <c r="F40" s="36"/>
      <c r="G40" s="37"/>
      <c r="H40" s="37"/>
    </row>
    <row r="41" spans="1:8" s="32" customFormat="1" ht="61.5" customHeight="1">
      <c r="A41" s="31"/>
      <c r="B41" s="34"/>
      <c r="C41" s="31" t="s">
        <v>25</v>
      </c>
      <c r="D41" s="29" t="s">
        <v>27</v>
      </c>
      <c r="E41" s="21">
        <v>3041753</v>
      </c>
      <c r="F41" s="33">
        <v>0</v>
      </c>
      <c r="G41" s="21">
        <v>67292</v>
      </c>
      <c r="H41" s="21">
        <f>E41-G41</f>
        <v>2974461</v>
      </c>
    </row>
    <row r="42" spans="1:8" s="32" customFormat="1" ht="78" customHeight="1">
      <c r="A42" s="31"/>
      <c r="B42" s="34" t="s">
        <v>35</v>
      </c>
      <c r="C42" s="31"/>
      <c r="D42" s="54" t="s">
        <v>36</v>
      </c>
      <c r="E42" s="37"/>
      <c r="F42" s="36"/>
      <c r="G42" s="37"/>
      <c r="H42" s="37"/>
    </row>
    <row r="43" spans="1:8" s="32" customFormat="1" ht="60" customHeight="1">
      <c r="A43" s="31"/>
      <c r="B43" s="34"/>
      <c r="C43" s="31" t="s">
        <v>25</v>
      </c>
      <c r="D43" s="29" t="s">
        <v>27</v>
      </c>
      <c r="E43" s="21">
        <v>11523</v>
      </c>
      <c r="F43" s="33">
        <v>0</v>
      </c>
      <c r="G43" s="21">
        <v>4416</v>
      </c>
      <c r="H43" s="21">
        <f>E43-G43</f>
        <v>7107</v>
      </c>
    </row>
    <row r="44" spans="1:8" s="32" customFormat="1" ht="46.5" customHeight="1">
      <c r="A44" s="31"/>
      <c r="B44" s="34"/>
      <c r="C44" s="31" t="s">
        <v>22</v>
      </c>
      <c r="D44" s="29" t="s">
        <v>23</v>
      </c>
      <c r="E44" s="21">
        <v>0</v>
      </c>
      <c r="F44" s="33">
        <v>3606</v>
      </c>
      <c r="G44" s="21">
        <v>0</v>
      </c>
      <c r="H44" s="21">
        <f>E44+F44</f>
        <v>3606</v>
      </c>
    </row>
    <row r="45" spans="1:8" s="32" customFormat="1" ht="30.75" customHeight="1">
      <c r="A45" s="31"/>
      <c r="B45" s="34" t="s">
        <v>24</v>
      </c>
      <c r="C45" s="31"/>
      <c r="D45" s="38" t="s">
        <v>26</v>
      </c>
      <c r="E45" s="37"/>
      <c r="F45" s="36"/>
      <c r="G45" s="37"/>
      <c r="H45" s="37"/>
    </row>
    <row r="46" spans="1:8" s="32" customFormat="1" ht="58.5" customHeight="1">
      <c r="A46" s="31"/>
      <c r="B46" s="34"/>
      <c r="C46" s="31" t="s">
        <v>25</v>
      </c>
      <c r="D46" s="29" t="s">
        <v>27</v>
      </c>
      <c r="E46" s="21">
        <v>72817</v>
      </c>
      <c r="F46" s="33">
        <v>1000</v>
      </c>
      <c r="G46" s="21">
        <v>0</v>
      </c>
      <c r="H46" s="21">
        <f>E46+F46</f>
        <v>73817</v>
      </c>
    </row>
    <row r="47" spans="1:8" s="32" customFormat="1" ht="45.75" customHeight="1">
      <c r="A47" s="31"/>
      <c r="B47" s="34"/>
      <c r="C47" s="31" t="s">
        <v>22</v>
      </c>
      <c r="D47" s="29" t="s">
        <v>23</v>
      </c>
      <c r="E47" s="21">
        <v>131782</v>
      </c>
      <c r="F47" s="33">
        <v>10440</v>
      </c>
      <c r="G47" s="21">
        <v>0</v>
      </c>
      <c r="H47" s="21">
        <f>E47+F47-G47</f>
        <v>142222</v>
      </c>
    </row>
    <row r="48" spans="1:8" s="32" customFormat="1" ht="17.25" customHeight="1">
      <c r="A48" s="31"/>
      <c r="B48" s="34" t="s">
        <v>34</v>
      </c>
      <c r="C48" s="31"/>
      <c r="D48" s="38" t="s">
        <v>37</v>
      </c>
      <c r="E48" s="21"/>
      <c r="F48" s="33"/>
      <c r="G48" s="21"/>
      <c r="H48" s="21"/>
    </row>
    <row r="49" spans="1:8" s="32" customFormat="1" ht="46.5" customHeight="1">
      <c r="A49" s="31"/>
      <c r="B49" s="34"/>
      <c r="C49" s="31" t="s">
        <v>22</v>
      </c>
      <c r="D49" s="29" t="s">
        <v>23</v>
      </c>
      <c r="E49" s="21">
        <v>99273</v>
      </c>
      <c r="F49" s="33">
        <v>2135</v>
      </c>
      <c r="G49" s="21">
        <v>0</v>
      </c>
      <c r="H49" s="21">
        <f>E49+F49</f>
        <v>101408</v>
      </c>
    </row>
    <row r="50" spans="1:8" s="32" customFormat="1" ht="30.75" customHeight="1">
      <c r="A50" s="31" t="s">
        <v>39</v>
      </c>
      <c r="B50" s="34"/>
      <c r="C50" s="51"/>
      <c r="D50" s="35" t="s">
        <v>44</v>
      </c>
      <c r="E50" s="52"/>
      <c r="F50" s="33"/>
      <c r="G50" s="21"/>
      <c r="H50" s="21"/>
    </row>
    <row r="51" spans="1:8" s="32" customFormat="1" ht="15.75" customHeight="1">
      <c r="A51" s="31"/>
      <c r="B51" s="34" t="s">
        <v>40</v>
      </c>
      <c r="C51" s="51"/>
      <c r="D51" s="35" t="s">
        <v>19</v>
      </c>
      <c r="E51" s="52"/>
      <c r="F51" s="33"/>
      <c r="G51" s="21"/>
      <c r="H51" s="21"/>
    </row>
    <row r="52" spans="1:8" s="32" customFormat="1" ht="31.5" customHeight="1">
      <c r="A52" s="31"/>
      <c r="B52" s="34"/>
      <c r="C52" s="51" t="s">
        <v>41</v>
      </c>
      <c r="D52" s="53" t="s">
        <v>43</v>
      </c>
      <c r="E52" s="52">
        <v>315970.34</v>
      </c>
      <c r="F52" s="33">
        <v>0</v>
      </c>
      <c r="G52" s="21">
        <v>0.01</v>
      </c>
      <c r="H52" s="21">
        <f>E52-G52</f>
        <v>315970.33</v>
      </c>
    </row>
    <row r="53" spans="1:8" s="32" customFormat="1" ht="32.25" customHeight="1">
      <c r="A53" s="31"/>
      <c r="B53" s="34"/>
      <c r="C53" s="51" t="s">
        <v>42</v>
      </c>
      <c r="D53" s="53" t="s">
        <v>43</v>
      </c>
      <c r="E53" s="52">
        <v>42311.01</v>
      </c>
      <c r="F53" s="33">
        <v>0.01</v>
      </c>
      <c r="G53" s="21">
        <v>0</v>
      </c>
      <c r="H53" s="21">
        <f>E53+F53</f>
        <v>42311.020000000004</v>
      </c>
    </row>
    <row r="54" spans="1:8" s="32" customFormat="1" ht="30.75" customHeight="1">
      <c r="A54" s="31" t="s">
        <v>28</v>
      </c>
      <c r="B54" s="34"/>
      <c r="C54" s="31"/>
      <c r="D54" s="38" t="s">
        <v>30</v>
      </c>
      <c r="E54" s="21"/>
      <c r="F54" s="21"/>
      <c r="G54" s="21"/>
      <c r="H54" s="21"/>
    </row>
    <row r="55" spans="1:8" s="32" customFormat="1" ht="17.25" customHeight="1">
      <c r="A55" s="31"/>
      <c r="B55" s="34" t="s">
        <v>29</v>
      </c>
      <c r="C55" s="31"/>
      <c r="D55" s="38" t="s">
        <v>31</v>
      </c>
      <c r="E55" s="21"/>
      <c r="F55" s="21"/>
      <c r="G55" s="21"/>
      <c r="H55" s="21"/>
    </row>
    <row r="56" spans="1:8" s="32" customFormat="1" ht="48.75" customHeight="1">
      <c r="A56" s="40"/>
      <c r="B56" s="41"/>
      <c r="C56" s="40" t="s">
        <v>32</v>
      </c>
      <c r="D56" s="72" t="s">
        <v>33</v>
      </c>
      <c r="E56" s="30">
        <v>0</v>
      </c>
      <c r="F56" s="42">
        <v>3290</v>
      </c>
      <c r="G56" s="30">
        <v>0</v>
      </c>
      <c r="H56" s="30">
        <f>E56+F56</f>
        <v>3290</v>
      </c>
    </row>
    <row r="57" spans="1:8" s="32" customFormat="1" ht="16.5" customHeight="1">
      <c r="A57" s="77" t="s">
        <v>12</v>
      </c>
      <c r="B57" s="78"/>
      <c r="C57" s="78"/>
      <c r="D57" s="79"/>
      <c r="E57" s="39" t="s">
        <v>13</v>
      </c>
      <c r="F57" s="30">
        <f>SUM(F29:F56)</f>
        <v>69071.01</v>
      </c>
      <c r="G57" s="30">
        <f>SUM(G29:G56)</f>
        <v>71708.01</v>
      </c>
      <c r="H57" s="50" t="s">
        <v>13</v>
      </c>
    </row>
    <row r="58" spans="1:8" s="32" customFormat="1" ht="12.75" customHeight="1">
      <c r="A58" s="73"/>
      <c r="B58" s="73"/>
      <c r="C58" s="73"/>
      <c r="D58" s="74"/>
      <c r="E58" s="75"/>
      <c r="F58" s="75"/>
      <c r="G58" s="75"/>
      <c r="H58" s="75"/>
    </row>
    <row r="59" spans="1:8" ht="15">
      <c r="A59" s="80" t="s">
        <v>78</v>
      </c>
      <c r="B59" s="81"/>
      <c r="C59" s="81"/>
      <c r="D59" s="82"/>
      <c r="E59" s="39" t="s">
        <v>13</v>
      </c>
      <c r="F59" s="76">
        <f>F57+F19</f>
        <v>209071.01</v>
      </c>
      <c r="G59" s="76">
        <f>G57+G19</f>
        <v>71708.01</v>
      </c>
      <c r="H59" s="39" t="s">
        <v>13</v>
      </c>
    </row>
  </sheetData>
  <sheetProtection/>
  <mergeCells count="9">
    <mergeCell ref="A57:D57"/>
    <mergeCell ref="A59:D59"/>
    <mergeCell ref="F7:G8"/>
    <mergeCell ref="A19:D19"/>
    <mergeCell ref="E1:H1"/>
    <mergeCell ref="E3:H3"/>
    <mergeCell ref="F23:G24"/>
    <mergeCell ref="A5:H5"/>
    <mergeCell ref="E2:H2"/>
  </mergeCells>
  <printOptions/>
  <pageMargins left="0.3597222222222222" right="0.24027777777777778" top="0.5402777777777777" bottom="0.5798611111111112" header="0.5118055555555556" footer="0.3097222222222222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2009-09-17T12:02:57Z</cp:lastPrinted>
  <dcterms:modified xsi:type="dcterms:W3CDTF">2009-09-17T12:02:59Z</dcterms:modified>
  <cp:category/>
  <cp:version/>
  <cp:contentType/>
  <cp:contentStatus/>
</cp:coreProperties>
</file>