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<sst xmlns="http://schemas.openxmlformats.org/spreadsheetml/2006/main" count="175" uniqueCount="118">
  <si>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</si>
  <si>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</si>
  <si>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</si>
  <si>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</si>
  <si>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</si>
  <si>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</si>
  <si>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</si>
  <si>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</si>
  <si>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</si>
  <si>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</si>
  <si>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</si>
  <si>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</si>
  <si>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</si>
  <si>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</si>
  <si>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UZASADNIENIE:</t>
  </si>
  <si>
    <t xml:space="preserve">                 Załącznik nr 2</t>
  </si>
  <si>
    <t>1</t>
  </si>
  <si>
    <t>3</t>
  </si>
  <si>
    <t>4</t>
  </si>
  <si>
    <t>Składki na Fundusz Pracy.</t>
  </si>
  <si>
    <t>Pozostała działalność</t>
  </si>
  <si>
    <t>Składki na ubezpieczenia społeczne.</t>
  </si>
  <si>
    <t>852</t>
  </si>
  <si>
    <t>POMOC SPOŁECZNA</t>
  </si>
  <si>
    <t>3110</t>
  </si>
  <si>
    <t>Zasiłki i pomoc w naturze oraz składki na ubezpieczenia emerytalne i rentowe</t>
  </si>
  <si>
    <t>Zakup usług pozostałych.</t>
  </si>
  <si>
    <t>Zakup materiałów i wyposażenia.</t>
  </si>
  <si>
    <t>Wynagrodzenia osobowe pracowników.</t>
  </si>
  <si>
    <t>Świadczenia społeczne.</t>
  </si>
  <si>
    <t>Wydatki bieżące</t>
  </si>
  <si>
    <t>Zmiany w planie wydatków w budżecie gminy Grodziczno na 2009r.</t>
  </si>
  <si>
    <t>853</t>
  </si>
  <si>
    <t>3119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</si>
  <si>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</si>
  <si>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</si>
  <si>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</si>
  <si>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</si>
  <si>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</si>
  <si>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</si>
  <si>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</si>
  <si>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</si>
  <si>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</si>
  <si>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</si>
  <si>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</si>
  <si>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</si>
  <si>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4378</t>
  </si>
  <si>
    <t>4379</t>
  </si>
  <si>
    <t>Wynagrodzenia bezosobowe</t>
  </si>
  <si>
    <t>Opłaty z tytułu usług telekomunikacyjnych telefonii stacjonarnej.</t>
  </si>
  <si>
    <t>POZOSTAŁE ZADANIA W ZAKRESIE POLITYKI SPOŁECZNEJ</t>
  </si>
  <si>
    <t>Wydatki majątkowe</t>
  </si>
  <si>
    <t>6050</t>
  </si>
  <si>
    <t>RAZEM WYDATKI MAJĄTKOWE + WYDATKI BIEŻĄCE</t>
  </si>
  <si>
    <t>Wydatki inwestycyjne jednostek budżetowych.</t>
  </si>
  <si>
    <t>WYDATKI MAJĄTKOWE</t>
  </si>
  <si>
    <t>4210</t>
  </si>
  <si>
    <t>4170</t>
  </si>
  <si>
    <t>4300</t>
  </si>
  <si>
    <t>RAZEM:</t>
  </si>
  <si>
    <t xml:space="preserve">                 z dnia 18 maja 2009 r.            </t>
  </si>
  <si>
    <t>4440</t>
  </si>
  <si>
    <t>4750</t>
  </si>
  <si>
    <t>4010</t>
  </si>
  <si>
    <t>700</t>
  </si>
  <si>
    <t>754</t>
  </si>
  <si>
    <t>801</t>
  </si>
  <si>
    <t>851</t>
  </si>
  <si>
    <t>4240</t>
  </si>
  <si>
    <t>4700</t>
  </si>
  <si>
    <t>926</t>
  </si>
  <si>
    <t>2820</t>
  </si>
  <si>
    <t>OŚWIATA I WYCHOWANIE</t>
  </si>
  <si>
    <t>Szkoły podstawowe</t>
  </si>
  <si>
    <t>GOSPODARKA MIESZKANIOWA</t>
  </si>
  <si>
    <t>Gospodarka gruntami i nieruchomościami</t>
  </si>
  <si>
    <t>BEZPIECZEŃSTWO PUBLICZNE I OCHRONA PRZECIWPOŻAROWA</t>
  </si>
  <si>
    <t>Ochotnicze straże pożarne</t>
  </si>
  <si>
    <t>OCHRONA ZDROWIA</t>
  </si>
  <si>
    <t>Przeciwdziałanie alkoholizmowi</t>
  </si>
  <si>
    <t>Ośrodki pomocy społecznej</t>
  </si>
  <si>
    <t>Usługi opiekuńcze i specjalistyczne usługi opiekuńcze</t>
  </si>
  <si>
    <t>KULTURA FIZYCZNA I SPORT</t>
  </si>
  <si>
    <t>Zakup pomocy naukowych, dydaktycznych i książek.</t>
  </si>
  <si>
    <t>Szkolenia pracowników niebędących członkami korpusu służby cywilnej.</t>
  </si>
  <si>
    <t>Odpisy na zakładowy fundusz świadczeń socjalnych.</t>
  </si>
  <si>
    <t>Zakup akcesoriów komputerowych, w tym programów i licencji.</t>
  </si>
  <si>
    <t>Dotacja celowa z budżetu na finansowanie lub dofinansowanie zadań zleconych do realizacji stowarzyszeniom.</t>
  </si>
  <si>
    <t>Świadczenia rodzinne, świadczenia z funduszu alimentacyjnego oraz składki na ubezpieczenia emerytalne i rentowe z ubezpieczenia społecznego</t>
  </si>
  <si>
    <t>1). modernizację domku letniskowego w Rynku (mienie komunalne)</t>
  </si>
  <si>
    <t>Dz. 700 Rozdz. 70005 § 6050 - kwotę 2.200,00 przeznaczono na:</t>
  </si>
  <si>
    <t>WYDATKI BIEŻĄCE</t>
  </si>
  <si>
    <t>6060</t>
  </si>
  <si>
    <t>Wydatki na zakupy inwestycyjne jednostek budżetowych.</t>
  </si>
  <si>
    <t>Dz. 754 Rozdz. 75412 § 6050 - kwotę 6.200,00 przeznaczono na:</t>
  </si>
  <si>
    <t>1). remont dachu na budynku remizy OSP w Zajączkowie - 1.200,00</t>
  </si>
  <si>
    <t>921</t>
  </si>
  <si>
    <t>KULTURA I OCHRONA DZIEDZICTWA NARODOWEGO</t>
  </si>
  <si>
    <t>Domy i ośrodki kultury, świetlice i kluby</t>
  </si>
  <si>
    <t>Dz. 921 Rozdz. 92109 § 6060 - kwotę 30.000,00 przeznaczono na:</t>
  </si>
  <si>
    <t>2). remont remizy OSP w Kuligach - 5.000,00</t>
  </si>
  <si>
    <t>1). zakup placów zabaw dla wsi Mroczenko, Ostaszewo, Rynek</t>
  </si>
  <si>
    <t>900</t>
  </si>
  <si>
    <t>GOSPODARKA KOMUNALNA I OCHRONA ŚRODOWISKA</t>
  </si>
  <si>
    <t>Dz. 900 Rozdz. 90015 § 6050 - kwotę 3.000,00 przeznaczono na:</t>
  </si>
  <si>
    <t>1). na opracowanie dokumentacji technicznej na wykonanie parkowego oświetlenia ulicznego w N. Grodzicznie od skrzyżowania SKR do p. Witkowskiego</t>
  </si>
  <si>
    <t>Oświetlenie ulic, placów i dróg</t>
  </si>
  <si>
    <t>1). monitoring w ZS w Mrocznie - 23.000,00</t>
  </si>
  <si>
    <t>2). monitoring w ZS w Nowym Grodzicznie - 17.000,00</t>
  </si>
  <si>
    <t>4270</t>
  </si>
  <si>
    <t>Ochrona zabytków i opieka nad zabytkami</t>
  </si>
  <si>
    <t>Zakup usług remontowych.</t>
  </si>
  <si>
    <t>1). remont dachu na zabytkowym kościele w Tylicach</t>
  </si>
  <si>
    <t>1). malowanie fundamentów, barierek, ławek, wstawienie studzienki burzowej przy ZS w Nowym Grodzicznie</t>
  </si>
  <si>
    <t xml:space="preserve">                 do Uchwały Nr XXX/198/2009 Rady Gminy Grodziczno </t>
  </si>
  <si>
    <t>Dz. 921 Rozdz. 92120 § 4270 - kwotę 2.000,00 przeznaczono na:</t>
  </si>
  <si>
    <t>Dz. 801 Rozdz. 80195 § 6050 - kwotę 40.000,00 przeznaczono na:</t>
  </si>
  <si>
    <t>Dz. 801 Rozdz. 80101 § 4300 - kwotę 2.500,00 przeznaczono na: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</si>
</sst>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4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1"/>
      <name val="Arial"/>
      <family val="2"/>
    </font>
    <font>
      <b/>
      <u val="single"/>
      <sz val="1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11.5"/>
      <name val="Arial CE"/>
      <family val="2"/>
    </font>
    <font>
      <b/>
      <sz val="11.5"/>
      <name val="Arial"/>
      <family val="2"/>
    </font>
    <font>
      <i/>
      <sz val="11.5"/>
      <name val="Arial CE"/>
      <family val="2"/>
    </font>
    <font>
      <sz val="11.5"/>
      <name val="Arial CE"/>
      <family val="2"/>
    </font>
    <font>
      <b/>
      <i/>
      <sz val="11"/>
      <name val="Arial CE"/>
      <family val="0"/>
    </font>
    <font>
      <i/>
      <sz val="11"/>
      <name val="Arial CE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9" fontId="10" fillId="0" borderId="0" xfId="0" applyNumberFormat="1" applyFont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11" fillId="0" borderId="18" xfId="0" applyNumberFormat="1" applyFont="1" applyBorder="1" applyAlignment="1">
      <alignment horizontal="center" vertical="top" wrapText="1"/>
    </xf>
    <xf numFmtId="4" fontId="12" fillId="0" borderId="19" xfId="0" applyNumberFormat="1" applyFont="1" applyBorder="1" applyAlignment="1">
      <alignment horizontal="right" vertical="top" wrapText="1"/>
    </xf>
    <xf numFmtId="4" fontId="11" fillId="0" borderId="0" xfId="0" applyNumberFormat="1" applyFont="1" applyBorder="1" applyAlignment="1">
      <alignment horizontal="right" vertical="top"/>
    </xf>
    <xf numFmtId="0" fontId="11" fillId="0" borderId="18" xfId="0" applyFont="1" applyBorder="1" applyAlignment="1">
      <alignment vertical="top" wrapText="1"/>
    </xf>
    <xf numFmtId="0" fontId="13" fillId="0" borderId="18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4" fontId="11" fillId="0" borderId="18" xfId="0" applyNumberFormat="1" applyFont="1" applyBorder="1" applyAlignment="1">
      <alignment horizontal="right" vertical="top"/>
    </xf>
    <xf numFmtId="4" fontId="12" fillId="0" borderId="18" xfId="0" applyNumberFormat="1" applyFont="1" applyBorder="1" applyAlignment="1">
      <alignment horizontal="right" vertical="top" wrapText="1"/>
    </xf>
    <xf numFmtId="49" fontId="11" fillId="0" borderId="20" xfId="0" applyNumberFormat="1" applyFont="1" applyBorder="1" applyAlignment="1">
      <alignment horizontal="center" vertical="top" wrapText="1"/>
    </xf>
    <xf numFmtId="4" fontId="11" fillId="0" borderId="21" xfId="0" applyNumberFormat="1" applyFont="1" applyBorder="1" applyAlignment="1">
      <alignment horizontal="right" vertical="top"/>
    </xf>
    <xf numFmtId="4" fontId="11" fillId="0" borderId="20" xfId="0" applyNumberFormat="1" applyFont="1" applyBorder="1" applyAlignment="1">
      <alignment horizontal="right" vertical="top"/>
    </xf>
    <xf numFmtId="4" fontId="12" fillId="0" borderId="20" xfId="0" applyNumberFormat="1" applyFont="1" applyBorder="1" applyAlignment="1">
      <alignment horizontal="right" vertical="top" wrapText="1"/>
    </xf>
    <xf numFmtId="49" fontId="11" fillId="0" borderId="22" xfId="0" applyNumberFormat="1" applyFont="1" applyBorder="1" applyAlignment="1">
      <alignment vertical="top" wrapText="1"/>
    </xf>
    <xf numFmtId="49" fontId="11" fillId="0" borderId="22" xfId="0" applyNumberFormat="1" applyFont="1" applyBorder="1" applyAlignment="1">
      <alignment horizontal="left" vertical="top" wrapText="1"/>
    </xf>
    <xf numFmtId="0" fontId="11" fillId="0" borderId="22" xfId="0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right" vertical="top" wrapText="1"/>
    </xf>
    <xf numFmtId="4" fontId="11" fillId="0" borderId="2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6" fillId="0" borderId="18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11" fillId="0" borderId="23" xfId="0" applyNumberFormat="1" applyFont="1" applyBorder="1" applyAlignment="1">
      <alignment horizontal="righ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24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/>
    </xf>
    <xf numFmtId="49" fontId="1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center" wrapText="1"/>
    </xf>
    <xf numFmtId="0" fontId="17" fillId="0" borderId="20" xfId="0" applyFont="1" applyBorder="1" applyAlignment="1">
      <alignment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left" vertical="top" wrapText="1"/>
    </xf>
    <xf numFmtId="0" fontId="1" fillId="0" borderId="18" xfId="51" applyFont="1" applyBorder="1" applyAlignment="1">
      <alignment vertical="top" wrapText="1"/>
      <protection/>
    </xf>
    <xf numFmtId="0" fontId="16" fillId="0" borderId="0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" fillId="0" borderId="18" xfId="51" applyFont="1" applyBorder="1" applyAlignment="1">
      <alignment vertical="top" wrapText="1"/>
      <protection/>
    </xf>
    <xf numFmtId="49" fontId="1" fillId="0" borderId="23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0" borderId="28" xfId="0" applyFont="1" applyBorder="1" applyAlignment="1">
      <alignment vertical="top"/>
    </xf>
    <xf numFmtId="0" fontId="1" fillId="0" borderId="2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4" fontId="1" fillId="0" borderId="19" xfId="0" applyNumberFormat="1" applyFont="1" applyBorder="1" applyAlignment="1">
      <alignment horizontal="right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/>
    </xf>
    <xf numFmtId="49" fontId="1" fillId="0" borderId="19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right" vertical="top"/>
    </xf>
    <xf numFmtId="4" fontId="53" fillId="0" borderId="18" xfId="0" applyNumberFormat="1" applyFont="1" applyBorder="1" applyAlignment="1">
      <alignment horizontal="right" vertical="top"/>
    </xf>
    <xf numFmtId="49" fontId="1" fillId="0" borderId="29" xfId="0" applyNumberFormat="1" applyFont="1" applyBorder="1" applyAlignment="1">
      <alignment horizontal="center" vertical="top" wrapText="1"/>
    </xf>
    <xf numFmtId="4" fontId="1" fillId="0" borderId="29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4" fontId="11" fillId="0" borderId="3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8" fillId="0" borderId="0" xfId="0" applyFont="1" applyAlignment="1">
      <alignment/>
    </xf>
    <xf numFmtId="49" fontId="1" fillId="0" borderId="0" xfId="0" applyNumberFormat="1" applyFont="1" applyAlignment="1">
      <alignment horizontal="left" vertical="top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top"/>
    </xf>
    <xf numFmtId="49" fontId="5" fillId="0" borderId="0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1">
      <selection activeCell="A108" sqref="A108:H108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6.00390625" style="1" customWidth="1"/>
    <col min="4" max="4" width="50.8515625" style="2" customWidth="1"/>
    <col min="5" max="5" width="16.57421875" style="3" customWidth="1"/>
    <col min="6" max="6" width="14.8515625" style="3" customWidth="1"/>
    <col min="7" max="7" width="14.57421875" style="4" customWidth="1"/>
    <col min="8" max="8" width="15.8515625" style="4" customWidth="1"/>
    <col min="9" max="9" width="9.28125" style="3" customWidth="1"/>
    <col min="10" max="10" width="9.140625" style="3" customWidth="1"/>
    <col min="11" max="11" width="13.28125" style="3" customWidth="1"/>
    <col min="12" max="16384" width="9.140625" style="3" customWidth="1"/>
  </cols>
  <sheetData>
    <row r="1" spans="1:8" s="39" customFormat="1" ht="12.75" customHeight="1">
      <c r="A1" s="36"/>
      <c r="B1" s="36"/>
      <c r="C1" s="36"/>
      <c r="D1" s="37"/>
      <c r="E1" s="157" t="s">
        <v>15</v>
      </c>
      <c r="F1" s="157"/>
      <c r="G1" s="38"/>
      <c r="H1" s="38"/>
    </row>
    <row r="2" spans="1:8" s="39" customFormat="1" ht="12.75" customHeight="1">
      <c r="A2" s="36"/>
      <c r="B2" s="36"/>
      <c r="C2" s="36"/>
      <c r="D2" s="37"/>
      <c r="E2" s="157" t="s">
        <v>114</v>
      </c>
      <c r="F2" s="157"/>
      <c r="G2" s="157"/>
      <c r="H2" s="157"/>
    </row>
    <row r="3" spans="1:8" s="39" customFormat="1" ht="12.75" customHeight="1">
      <c r="A3" s="36"/>
      <c r="B3" s="36"/>
      <c r="C3" s="36"/>
      <c r="D3" s="37"/>
      <c r="E3" s="157" t="s">
        <v>60</v>
      </c>
      <c r="F3" s="157"/>
      <c r="G3" s="157"/>
      <c r="H3" s="40"/>
    </row>
    <row r="4" spans="5:8" ht="8.25" customHeight="1">
      <c r="E4" s="12"/>
      <c r="F4" s="12"/>
      <c r="G4" s="5"/>
      <c r="H4" s="5"/>
    </row>
    <row r="5" spans="1:8" s="6" customFormat="1" ht="18.75" customHeight="1">
      <c r="A5" s="158" t="s">
        <v>31</v>
      </c>
      <c r="B5" s="158"/>
      <c r="C5" s="158"/>
      <c r="D5" s="158"/>
      <c r="E5" s="158"/>
      <c r="F5" s="158"/>
      <c r="G5" s="158"/>
      <c r="H5" s="158"/>
    </row>
    <row r="6" spans="1:8" s="6" customFormat="1" ht="12" customHeight="1">
      <c r="A6" s="144"/>
      <c r="B6" s="144"/>
      <c r="C6" s="144"/>
      <c r="D6" s="144"/>
      <c r="E6" s="144"/>
      <c r="F6" s="144"/>
      <c r="G6" s="144"/>
      <c r="H6" s="144"/>
    </row>
    <row r="7" spans="1:8" ht="8.25" customHeight="1">
      <c r="A7" s="15"/>
      <c r="B7" s="16"/>
      <c r="C7" s="16"/>
      <c r="D7" s="17"/>
      <c r="E7" s="18"/>
      <c r="F7" s="19"/>
      <c r="G7" s="19"/>
      <c r="H7" s="20"/>
    </row>
    <row r="8" spans="1:8" ht="4.5" customHeight="1">
      <c r="A8" s="156" t="s">
        <v>0</v>
      </c>
      <c r="B8" s="7"/>
      <c r="C8" s="156" t="s">
        <v>1</v>
      </c>
      <c r="D8" s="164" t="s">
        <v>2</v>
      </c>
      <c r="E8" s="8"/>
      <c r="F8" s="161" t="s">
        <v>51</v>
      </c>
      <c r="G8" s="161"/>
      <c r="H8" s="8"/>
    </row>
    <row r="9" spans="1:8" ht="13.5" customHeight="1">
      <c r="A9" s="156"/>
      <c r="B9" s="9" t="s">
        <v>3</v>
      </c>
      <c r="C9" s="156"/>
      <c r="D9" s="156"/>
      <c r="E9" s="9" t="s">
        <v>4</v>
      </c>
      <c r="F9" s="161"/>
      <c r="G9" s="161"/>
      <c r="H9" s="9" t="s">
        <v>4</v>
      </c>
    </row>
    <row r="10" spans="1:8" ht="17.25" customHeight="1">
      <c r="A10" s="156"/>
      <c r="B10" s="9" t="s">
        <v>5</v>
      </c>
      <c r="C10" s="156"/>
      <c r="D10" s="156"/>
      <c r="E10" s="9" t="s">
        <v>6</v>
      </c>
      <c r="F10" s="161" t="s">
        <v>7</v>
      </c>
      <c r="G10" s="161" t="s">
        <v>8</v>
      </c>
      <c r="H10" s="9" t="s">
        <v>9</v>
      </c>
    </row>
    <row r="11" spans="1:8" ht="13.5" customHeight="1">
      <c r="A11" s="156"/>
      <c r="B11" s="11"/>
      <c r="C11" s="156"/>
      <c r="D11" s="156"/>
      <c r="E11" s="9" t="s">
        <v>10</v>
      </c>
      <c r="F11" s="161"/>
      <c r="G11" s="161"/>
      <c r="H11" s="9" t="s">
        <v>11</v>
      </c>
    </row>
    <row r="12" spans="1:8" ht="3.75" customHeight="1">
      <c r="A12" s="163"/>
      <c r="B12" s="11"/>
      <c r="C12" s="163"/>
      <c r="D12" s="163"/>
      <c r="E12" s="9"/>
      <c r="F12" s="162"/>
      <c r="G12" s="162"/>
      <c r="H12" s="9"/>
    </row>
    <row r="13" spans="1:8" s="153" customFormat="1" ht="9.75" customHeight="1">
      <c r="A13" s="145" t="s">
        <v>16</v>
      </c>
      <c r="B13" s="146">
        <v>2</v>
      </c>
      <c r="C13" s="147" t="s">
        <v>17</v>
      </c>
      <c r="D13" s="148" t="s">
        <v>18</v>
      </c>
      <c r="E13" s="149">
        <v>5</v>
      </c>
      <c r="F13" s="150">
        <v>6</v>
      </c>
      <c r="G13" s="151">
        <v>7</v>
      </c>
      <c r="H13" s="152">
        <v>8</v>
      </c>
    </row>
    <row r="14" spans="1:8" s="114" customFormat="1" ht="15.75" customHeight="1">
      <c r="A14" s="102" t="s">
        <v>64</v>
      </c>
      <c r="B14" s="115"/>
      <c r="C14" s="102"/>
      <c r="D14" s="65" t="s">
        <v>74</v>
      </c>
      <c r="E14" s="116"/>
      <c r="F14" s="117"/>
      <c r="G14" s="118"/>
      <c r="H14" s="116"/>
    </row>
    <row r="15" spans="1:8" s="114" customFormat="1" ht="15.75" customHeight="1">
      <c r="A15" s="103"/>
      <c r="B15" s="119">
        <v>70005</v>
      </c>
      <c r="C15" s="103"/>
      <c r="D15" s="65" t="s">
        <v>75</v>
      </c>
      <c r="E15" s="120"/>
      <c r="F15" s="121"/>
      <c r="G15" s="122"/>
      <c r="H15" s="120"/>
    </row>
    <row r="16" spans="1:8" s="114" customFormat="1" ht="15.75" customHeight="1">
      <c r="A16" s="103"/>
      <c r="B16" s="123"/>
      <c r="C16" s="103" t="s">
        <v>52</v>
      </c>
      <c r="D16" s="106" t="s">
        <v>54</v>
      </c>
      <c r="E16" s="113">
        <v>42000</v>
      </c>
      <c r="F16" s="112">
        <v>2200</v>
      </c>
      <c r="G16" s="112">
        <v>0</v>
      </c>
      <c r="H16" s="113">
        <f>E16+F16</f>
        <v>44200</v>
      </c>
    </row>
    <row r="17" spans="1:8" s="114" customFormat="1" ht="30.75" customHeight="1">
      <c r="A17" s="103" t="s">
        <v>65</v>
      </c>
      <c r="B17" s="123"/>
      <c r="C17" s="103"/>
      <c r="D17" s="65" t="s">
        <v>76</v>
      </c>
      <c r="E17" s="113"/>
      <c r="F17" s="13"/>
      <c r="G17" s="112"/>
      <c r="H17" s="113"/>
    </row>
    <row r="18" spans="1:8" s="114" customFormat="1" ht="15.75" customHeight="1">
      <c r="A18" s="103"/>
      <c r="B18" s="111">
        <v>75412</v>
      </c>
      <c r="C18" s="103"/>
      <c r="D18" s="65" t="s">
        <v>77</v>
      </c>
      <c r="E18" s="113"/>
      <c r="F18" s="13"/>
      <c r="G18" s="112"/>
      <c r="H18" s="113"/>
    </row>
    <row r="19" spans="1:8" s="114" customFormat="1" ht="15.75" customHeight="1">
      <c r="A19" s="103"/>
      <c r="B19" s="111"/>
      <c r="C19" s="110" t="s">
        <v>52</v>
      </c>
      <c r="D19" s="107" t="s">
        <v>54</v>
      </c>
      <c r="E19" s="124">
        <v>40000</v>
      </c>
      <c r="F19" s="13">
        <v>6200</v>
      </c>
      <c r="G19" s="112">
        <v>0</v>
      </c>
      <c r="H19" s="113">
        <f>E19+F19</f>
        <v>46200</v>
      </c>
    </row>
    <row r="20" spans="1:8" s="114" customFormat="1" ht="15.75" customHeight="1">
      <c r="A20" s="103" t="s">
        <v>66</v>
      </c>
      <c r="B20" s="111"/>
      <c r="C20" s="103"/>
      <c r="D20" s="74" t="s">
        <v>72</v>
      </c>
      <c r="E20" s="113"/>
      <c r="F20" s="13"/>
      <c r="G20" s="112"/>
      <c r="H20" s="113"/>
    </row>
    <row r="21" spans="1:8" s="114" customFormat="1" ht="16.5" customHeight="1">
      <c r="A21" s="103"/>
      <c r="B21" s="111">
        <v>80195</v>
      </c>
      <c r="C21" s="103"/>
      <c r="D21" s="65" t="s">
        <v>20</v>
      </c>
      <c r="E21" s="113"/>
      <c r="F21" s="13"/>
      <c r="G21" s="112"/>
      <c r="H21" s="113"/>
    </row>
    <row r="22" spans="1:8" s="114" customFormat="1" ht="16.5" customHeight="1">
      <c r="A22" s="103"/>
      <c r="B22" s="111"/>
      <c r="C22" s="103" t="s">
        <v>52</v>
      </c>
      <c r="D22" s="107" t="s">
        <v>54</v>
      </c>
      <c r="E22" s="113">
        <v>30000</v>
      </c>
      <c r="F22" s="13">
        <v>40000</v>
      </c>
      <c r="G22" s="112">
        <v>0</v>
      </c>
      <c r="H22" s="113">
        <f>E22+F22</f>
        <v>70000</v>
      </c>
    </row>
    <row r="23" spans="1:8" s="114" customFormat="1" ht="29.25" customHeight="1">
      <c r="A23" s="103" t="s">
        <v>102</v>
      </c>
      <c r="B23" s="111"/>
      <c r="C23" s="129"/>
      <c r="D23" s="65" t="s">
        <v>103</v>
      </c>
      <c r="E23" s="113"/>
      <c r="F23" s="112"/>
      <c r="G23" s="130"/>
      <c r="H23" s="113"/>
    </row>
    <row r="24" spans="1:8" s="114" customFormat="1" ht="15.75" customHeight="1">
      <c r="A24" s="103"/>
      <c r="B24" s="111">
        <v>90015</v>
      </c>
      <c r="C24" s="129"/>
      <c r="D24" s="65" t="s">
        <v>106</v>
      </c>
      <c r="E24" s="113"/>
      <c r="F24" s="112"/>
      <c r="G24" s="130"/>
      <c r="H24" s="113"/>
    </row>
    <row r="25" spans="1:8" s="114" customFormat="1" ht="16.5" customHeight="1">
      <c r="A25" s="103"/>
      <c r="B25" s="111"/>
      <c r="C25" s="129" t="s">
        <v>52</v>
      </c>
      <c r="D25" s="107" t="s">
        <v>54</v>
      </c>
      <c r="E25" s="113">
        <v>71000</v>
      </c>
      <c r="F25" s="112">
        <v>3000</v>
      </c>
      <c r="G25" s="130">
        <v>0</v>
      </c>
      <c r="H25" s="113">
        <f>E25+F25</f>
        <v>74000</v>
      </c>
    </row>
    <row r="26" spans="1:8" s="114" customFormat="1" ht="30" customHeight="1">
      <c r="A26" s="103" t="s">
        <v>96</v>
      </c>
      <c r="B26" s="111"/>
      <c r="C26" s="129"/>
      <c r="D26" s="65" t="s">
        <v>97</v>
      </c>
      <c r="E26" s="113"/>
      <c r="F26" s="131"/>
      <c r="G26" s="130"/>
      <c r="H26" s="113"/>
    </row>
    <row r="27" spans="1:8" s="114" customFormat="1" ht="16.5" customHeight="1">
      <c r="A27" s="103"/>
      <c r="B27" s="111">
        <v>92109</v>
      </c>
      <c r="C27" s="129"/>
      <c r="D27" s="65" t="s">
        <v>98</v>
      </c>
      <c r="E27" s="113"/>
      <c r="F27" s="131"/>
      <c r="G27" s="130"/>
      <c r="H27" s="113"/>
    </row>
    <row r="28" spans="1:8" s="138" customFormat="1" ht="30.75" customHeight="1">
      <c r="A28" s="125"/>
      <c r="B28" s="126"/>
      <c r="C28" s="132" t="s">
        <v>92</v>
      </c>
      <c r="D28" s="108" t="s">
        <v>93</v>
      </c>
      <c r="E28" s="127">
        <v>0</v>
      </c>
      <c r="F28" s="128">
        <v>30000</v>
      </c>
      <c r="G28" s="133">
        <v>0</v>
      </c>
      <c r="H28" s="127">
        <f>E28+F28</f>
        <v>30000</v>
      </c>
    </row>
    <row r="29" spans="1:8" s="114" customFormat="1" ht="16.5" customHeight="1">
      <c r="A29" s="125"/>
      <c r="B29" s="136"/>
      <c r="C29" s="125"/>
      <c r="D29" s="125" t="s">
        <v>59</v>
      </c>
      <c r="E29" s="137" t="s">
        <v>13</v>
      </c>
      <c r="F29" s="128">
        <f>SUM(F14:F28)</f>
        <v>81400</v>
      </c>
      <c r="G29" s="128">
        <f>SUM(G14:G28)</f>
        <v>0</v>
      </c>
      <c r="H29" s="137" t="s">
        <v>13</v>
      </c>
    </row>
    <row r="30" spans="1:8" s="114" customFormat="1" ht="16.5" customHeight="1">
      <c r="A30" s="31"/>
      <c r="B30" s="135"/>
      <c r="C30" s="31"/>
      <c r="D30" s="31"/>
      <c r="E30" s="134"/>
      <c r="F30" s="13"/>
      <c r="G30" s="13"/>
      <c r="H30" s="134"/>
    </row>
    <row r="31" spans="1:8" ht="16.5" customHeight="1">
      <c r="A31" s="81"/>
      <c r="B31" s="82"/>
      <c r="C31" s="81"/>
      <c r="D31" s="81"/>
      <c r="E31" s="83"/>
      <c r="F31" s="84"/>
      <c r="G31" s="84"/>
      <c r="H31" s="83"/>
    </row>
    <row r="32" spans="1:8" ht="6" customHeight="1">
      <c r="A32" s="155" t="s">
        <v>0</v>
      </c>
      <c r="B32" s="80"/>
      <c r="C32" s="155" t="s">
        <v>1</v>
      </c>
      <c r="D32" s="159" t="s">
        <v>2</v>
      </c>
      <c r="E32" s="9"/>
      <c r="F32" s="167" t="s">
        <v>30</v>
      </c>
      <c r="G32" s="167"/>
      <c r="H32" s="9"/>
    </row>
    <row r="33" spans="1:8" s="10" customFormat="1" ht="13.5" customHeight="1">
      <c r="A33" s="156"/>
      <c r="B33" s="9" t="s">
        <v>3</v>
      </c>
      <c r="C33" s="156"/>
      <c r="D33" s="156"/>
      <c r="E33" s="9" t="s">
        <v>4</v>
      </c>
      <c r="F33" s="161"/>
      <c r="G33" s="161"/>
      <c r="H33" s="9" t="s">
        <v>4</v>
      </c>
    </row>
    <row r="34" spans="1:8" ht="13.5" customHeight="1">
      <c r="A34" s="156"/>
      <c r="B34" s="9" t="s">
        <v>5</v>
      </c>
      <c r="C34" s="156"/>
      <c r="D34" s="156"/>
      <c r="E34" s="9" t="s">
        <v>6</v>
      </c>
      <c r="F34" s="161" t="s">
        <v>7</v>
      </c>
      <c r="G34" s="161" t="s">
        <v>8</v>
      </c>
      <c r="H34" s="9" t="s">
        <v>9</v>
      </c>
    </row>
    <row r="35" spans="1:8" ht="15">
      <c r="A35" s="156"/>
      <c r="B35" s="11"/>
      <c r="C35" s="156"/>
      <c r="D35" s="156"/>
      <c r="E35" s="9" t="s">
        <v>10</v>
      </c>
      <c r="F35" s="161"/>
      <c r="G35" s="161"/>
      <c r="H35" s="9" t="s">
        <v>11</v>
      </c>
    </row>
    <row r="36" spans="1:8" ht="3" customHeight="1">
      <c r="A36" s="156"/>
      <c r="B36" s="11"/>
      <c r="C36" s="156"/>
      <c r="D36" s="156"/>
      <c r="E36" s="9"/>
      <c r="F36" s="161"/>
      <c r="G36" s="161"/>
      <c r="H36" s="9"/>
    </row>
    <row r="37" spans="1:8" s="29" customFormat="1" ht="9.75" customHeight="1">
      <c r="A37" s="21" t="s">
        <v>16</v>
      </c>
      <c r="B37" s="22">
        <v>2</v>
      </c>
      <c r="C37" s="23" t="s">
        <v>17</v>
      </c>
      <c r="D37" s="24" t="s">
        <v>18</v>
      </c>
      <c r="E37" s="25">
        <v>5</v>
      </c>
      <c r="F37" s="26">
        <v>6</v>
      </c>
      <c r="G37" s="27">
        <v>7</v>
      </c>
      <c r="H37" s="28">
        <v>8</v>
      </c>
    </row>
    <row r="38" spans="1:8" s="68" customFormat="1" ht="16.5" customHeight="1">
      <c r="A38" s="76" t="s">
        <v>66</v>
      </c>
      <c r="B38" s="77"/>
      <c r="C38" s="102"/>
      <c r="D38" s="73" t="s">
        <v>72</v>
      </c>
      <c r="E38" s="33"/>
      <c r="F38" s="69"/>
      <c r="G38" s="18"/>
      <c r="H38" s="70"/>
    </row>
    <row r="39" spans="1:8" s="68" customFormat="1" ht="16.5" customHeight="1">
      <c r="A39" s="76"/>
      <c r="B39" s="78">
        <v>80101</v>
      </c>
      <c r="C39" s="103"/>
      <c r="D39" s="74" t="s">
        <v>73</v>
      </c>
      <c r="E39" s="33"/>
      <c r="F39" s="71"/>
      <c r="G39" s="18"/>
      <c r="H39" s="72"/>
    </row>
    <row r="40" spans="1:8" s="68" customFormat="1" ht="16.5" customHeight="1">
      <c r="A40" s="76"/>
      <c r="B40" s="78"/>
      <c r="C40" s="31" t="s">
        <v>58</v>
      </c>
      <c r="D40" s="64" t="s">
        <v>26</v>
      </c>
      <c r="E40" s="100">
        <v>35000</v>
      </c>
      <c r="F40" s="96">
        <v>2500</v>
      </c>
      <c r="G40" s="97">
        <v>0</v>
      </c>
      <c r="H40" s="98">
        <f>E40+F40</f>
        <v>37500</v>
      </c>
    </row>
    <row r="41" spans="1:8" s="68" customFormat="1" ht="16.5" customHeight="1">
      <c r="A41" s="76" t="s">
        <v>67</v>
      </c>
      <c r="B41" s="78"/>
      <c r="C41" s="31"/>
      <c r="D41" s="74" t="s">
        <v>78</v>
      </c>
      <c r="E41" s="100">
        <v>0</v>
      </c>
      <c r="F41" s="96">
        <v>0</v>
      </c>
      <c r="G41" s="97">
        <v>0</v>
      </c>
      <c r="H41" s="98">
        <f>E41+F41</f>
        <v>0</v>
      </c>
    </row>
    <row r="42" spans="1:8" s="68" customFormat="1" ht="16.5" customHeight="1">
      <c r="A42" s="76"/>
      <c r="B42" s="78">
        <v>85154</v>
      </c>
      <c r="C42" s="31"/>
      <c r="D42" s="74" t="s">
        <v>79</v>
      </c>
      <c r="E42" s="33"/>
      <c r="F42" s="96"/>
      <c r="G42" s="97"/>
      <c r="H42" s="98"/>
    </row>
    <row r="43" spans="1:8" s="67" customFormat="1" ht="16.5" customHeight="1">
      <c r="A43" s="79"/>
      <c r="B43" s="78"/>
      <c r="C43" s="99" t="s">
        <v>68</v>
      </c>
      <c r="D43" s="104" t="s">
        <v>83</v>
      </c>
      <c r="E43" s="100">
        <v>0</v>
      </c>
      <c r="F43" s="96">
        <v>305.4</v>
      </c>
      <c r="G43" s="97">
        <v>0</v>
      </c>
      <c r="H43" s="98">
        <f>E43+F43</f>
        <v>305.4</v>
      </c>
    </row>
    <row r="44" spans="1:8" s="67" customFormat="1" ht="30.75" customHeight="1">
      <c r="A44" s="79"/>
      <c r="B44" s="78"/>
      <c r="C44" s="99" t="s">
        <v>69</v>
      </c>
      <c r="D44" s="104" t="s">
        <v>84</v>
      </c>
      <c r="E44" s="139">
        <v>1000</v>
      </c>
      <c r="F44" s="140">
        <v>0</v>
      </c>
      <c r="G44" s="141">
        <v>305.4</v>
      </c>
      <c r="H44" s="142">
        <f>E44-G44</f>
        <v>694.6</v>
      </c>
    </row>
    <row r="45" spans="1:8" s="46" customFormat="1" ht="16.5" customHeight="1">
      <c r="A45" s="75" t="s">
        <v>22</v>
      </c>
      <c r="B45" s="59"/>
      <c r="C45" s="41"/>
      <c r="D45" s="44" t="s">
        <v>23</v>
      </c>
      <c r="E45" s="42"/>
      <c r="F45" s="43"/>
      <c r="G45" s="66"/>
      <c r="H45" s="48"/>
    </row>
    <row r="46" spans="1:8" s="46" customFormat="1" ht="61.5" customHeight="1">
      <c r="A46" s="75"/>
      <c r="B46" s="59">
        <v>85212</v>
      </c>
      <c r="C46" s="41"/>
      <c r="D46" s="109" t="s">
        <v>88</v>
      </c>
      <c r="E46" s="42"/>
      <c r="F46" s="43"/>
      <c r="G46" s="66"/>
      <c r="H46" s="48"/>
    </row>
    <row r="47" spans="1:8" s="46" customFormat="1" ht="16.5" customHeight="1">
      <c r="A47" s="75"/>
      <c r="B47" s="59"/>
      <c r="C47" s="41" t="s">
        <v>57</v>
      </c>
      <c r="D47" s="63" t="s">
        <v>48</v>
      </c>
      <c r="E47" s="42">
        <v>0</v>
      </c>
      <c r="F47" s="43">
        <v>800</v>
      </c>
      <c r="G47" s="66">
        <v>0</v>
      </c>
      <c r="H47" s="48">
        <f>E47+F47</f>
        <v>800</v>
      </c>
    </row>
    <row r="48" spans="1:8" s="46" customFormat="1" ht="16.5" customHeight="1">
      <c r="A48" s="75"/>
      <c r="B48" s="59"/>
      <c r="C48" s="41" t="s">
        <v>61</v>
      </c>
      <c r="D48" s="104" t="s">
        <v>85</v>
      </c>
      <c r="E48" s="42">
        <v>1900</v>
      </c>
      <c r="F48" s="43">
        <v>100.08</v>
      </c>
      <c r="G48" s="66">
        <v>0</v>
      </c>
      <c r="H48" s="48">
        <f>E48+F48</f>
        <v>2000.08</v>
      </c>
    </row>
    <row r="49" spans="1:8" s="46" customFormat="1" ht="30.75" customHeight="1">
      <c r="A49" s="75"/>
      <c r="B49" s="59"/>
      <c r="C49" s="41" t="s">
        <v>62</v>
      </c>
      <c r="D49" s="104" t="s">
        <v>86</v>
      </c>
      <c r="E49" s="42">
        <v>3000</v>
      </c>
      <c r="F49" s="43">
        <v>0</v>
      </c>
      <c r="G49" s="66">
        <v>900.08</v>
      </c>
      <c r="H49" s="48">
        <f>E49-G49</f>
        <v>2099.92</v>
      </c>
    </row>
    <row r="50" spans="1:8" s="46" customFormat="1" ht="31.5" customHeight="1">
      <c r="A50" s="75"/>
      <c r="B50" s="59">
        <v>85214</v>
      </c>
      <c r="C50" s="41"/>
      <c r="D50" s="44" t="s">
        <v>25</v>
      </c>
      <c r="E50" s="42"/>
      <c r="F50" s="43"/>
      <c r="G50" s="47"/>
      <c r="H50" s="48"/>
    </row>
    <row r="51" spans="1:8" s="46" customFormat="1" ht="16.5" customHeight="1">
      <c r="A51" s="75"/>
      <c r="B51" s="59"/>
      <c r="C51" s="41" t="s">
        <v>24</v>
      </c>
      <c r="D51" s="45" t="s">
        <v>29</v>
      </c>
      <c r="E51" s="42">
        <v>249344.2</v>
      </c>
      <c r="F51" s="43">
        <v>1.34</v>
      </c>
      <c r="G51" s="47">
        <v>0</v>
      </c>
      <c r="H51" s="48">
        <f>E51+F51</f>
        <v>249345.54</v>
      </c>
    </row>
    <row r="52" spans="1:8" s="46" customFormat="1" ht="16.5" customHeight="1">
      <c r="A52" s="75"/>
      <c r="B52" s="59">
        <v>85219</v>
      </c>
      <c r="C52" s="41"/>
      <c r="D52" s="74" t="s">
        <v>80</v>
      </c>
      <c r="E52" s="42"/>
      <c r="F52" s="43"/>
      <c r="G52" s="47"/>
      <c r="H52" s="48"/>
    </row>
    <row r="53" spans="1:8" s="46" customFormat="1" ht="16.5" customHeight="1">
      <c r="A53" s="75"/>
      <c r="B53" s="59"/>
      <c r="C53" s="41" t="s">
        <v>56</v>
      </c>
      <c r="D53" s="45" t="s">
        <v>27</v>
      </c>
      <c r="E53" s="42">
        <v>22120</v>
      </c>
      <c r="F53" s="43">
        <v>0</v>
      </c>
      <c r="G53" s="47">
        <v>400.32</v>
      </c>
      <c r="H53" s="48">
        <f>E53-G53</f>
        <v>21719.68</v>
      </c>
    </row>
    <row r="54" spans="1:8" s="46" customFormat="1" ht="16.5" customHeight="1">
      <c r="A54" s="75"/>
      <c r="B54" s="59"/>
      <c r="C54" s="41" t="s">
        <v>61</v>
      </c>
      <c r="D54" s="104" t="s">
        <v>85</v>
      </c>
      <c r="E54" s="42">
        <v>7600</v>
      </c>
      <c r="F54" s="43">
        <v>400.32</v>
      </c>
      <c r="G54" s="47">
        <v>0</v>
      </c>
      <c r="H54" s="48">
        <f>E54+F54</f>
        <v>8000.32</v>
      </c>
    </row>
    <row r="55" spans="1:8" s="46" customFormat="1" ht="31.5" customHeight="1">
      <c r="A55" s="75"/>
      <c r="B55" s="59">
        <v>85228</v>
      </c>
      <c r="C55" s="41"/>
      <c r="D55" s="105" t="s">
        <v>81</v>
      </c>
      <c r="E55" s="42"/>
      <c r="F55" s="43"/>
      <c r="G55" s="47"/>
      <c r="H55" s="48"/>
    </row>
    <row r="56" spans="1:8" s="46" customFormat="1" ht="16.5" customHeight="1">
      <c r="A56" s="75"/>
      <c r="B56" s="59"/>
      <c r="C56" s="41" t="s">
        <v>63</v>
      </c>
      <c r="D56" s="62" t="s">
        <v>28</v>
      </c>
      <c r="E56" s="42">
        <v>37730.51</v>
      </c>
      <c r="F56" s="43">
        <v>0</v>
      </c>
      <c r="G56" s="47">
        <v>375.08</v>
      </c>
      <c r="H56" s="48">
        <f>E56-G56</f>
        <v>37355.43</v>
      </c>
    </row>
    <row r="57" spans="1:8" s="46" customFormat="1" ht="16.5" customHeight="1">
      <c r="A57" s="75"/>
      <c r="B57" s="59"/>
      <c r="C57" s="41" t="s">
        <v>57</v>
      </c>
      <c r="D57" s="63" t="s">
        <v>48</v>
      </c>
      <c r="E57" s="42">
        <v>0</v>
      </c>
      <c r="F57" s="43">
        <v>750</v>
      </c>
      <c r="G57" s="47">
        <v>0</v>
      </c>
      <c r="H57" s="48">
        <f>E57+F57</f>
        <v>750</v>
      </c>
    </row>
    <row r="58" spans="1:8" s="46" customFormat="1" ht="16.5" customHeight="1">
      <c r="A58" s="75"/>
      <c r="B58" s="59"/>
      <c r="C58" s="41" t="s">
        <v>61</v>
      </c>
      <c r="D58" s="104" t="s">
        <v>85</v>
      </c>
      <c r="E58" s="42">
        <v>2375</v>
      </c>
      <c r="F58" s="43">
        <v>0</v>
      </c>
      <c r="G58" s="47">
        <v>374.92</v>
      </c>
      <c r="H58" s="48">
        <f>E58-G58</f>
        <v>2000.08</v>
      </c>
    </row>
    <row r="59" spans="1:8" s="46" customFormat="1" ht="16.5" customHeight="1">
      <c r="A59" s="75"/>
      <c r="B59" s="59">
        <v>85295</v>
      </c>
      <c r="C59" s="41"/>
      <c r="D59" s="74" t="s">
        <v>20</v>
      </c>
      <c r="E59" s="42"/>
      <c r="F59" s="43"/>
      <c r="G59" s="47"/>
      <c r="H59" s="48"/>
    </row>
    <row r="60" spans="1:8" s="46" customFormat="1" ht="16.5" customHeight="1">
      <c r="A60" s="75"/>
      <c r="B60" s="59"/>
      <c r="C60" s="41" t="s">
        <v>24</v>
      </c>
      <c r="D60" s="45" t="s">
        <v>29</v>
      </c>
      <c r="E60" s="42">
        <v>176000</v>
      </c>
      <c r="F60" s="43">
        <v>26793</v>
      </c>
      <c r="G60" s="47">
        <v>0</v>
      </c>
      <c r="H60" s="48">
        <f>E60+F60</f>
        <v>202793</v>
      </c>
    </row>
    <row r="61" spans="1:8" s="46" customFormat="1" ht="30" customHeight="1">
      <c r="A61" s="75" t="s">
        <v>32</v>
      </c>
      <c r="B61" s="59"/>
      <c r="C61" s="41"/>
      <c r="D61" s="74" t="s">
        <v>50</v>
      </c>
      <c r="E61" s="42"/>
      <c r="F61" s="43"/>
      <c r="G61" s="47"/>
      <c r="H61" s="48"/>
    </row>
    <row r="62" spans="1:8" s="46" customFormat="1" ht="16.5" customHeight="1">
      <c r="A62" s="75"/>
      <c r="B62" s="59">
        <v>85395</v>
      </c>
      <c r="C62" s="41"/>
      <c r="D62" s="74" t="s">
        <v>20</v>
      </c>
      <c r="E62" s="42"/>
      <c r="F62" s="43"/>
      <c r="G62" s="47"/>
      <c r="H62" s="48"/>
    </row>
    <row r="63" spans="1:8" s="46" customFormat="1" ht="16.5" customHeight="1">
      <c r="A63" s="75"/>
      <c r="B63" s="59"/>
      <c r="C63" s="41" t="s">
        <v>33</v>
      </c>
      <c r="D63" s="62" t="s">
        <v>29</v>
      </c>
      <c r="E63" s="42">
        <v>13449.8</v>
      </c>
      <c r="F63" s="43">
        <v>0</v>
      </c>
      <c r="G63" s="47">
        <v>1.34</v>
      </c>
      <c r="H63" s="48">
        <f>E63-G63</f>
        <v>13448.46</v>
      </c>
    </row>
    <row r="64" spans="1:8" s="46" customFormat="1" ht="16.5" customHeight="1">
      <c r="A64" s="75"/>
      <c r="B64" s="59"/>
      <c r="C64" s="41" t="s">
        <v>34</v>
      </c>
      <c r="D64" s="62" t="s">
        <v>28</v>
      </c>
      <c r="E64" s="42">
        <v>52035.21</v>
      </c>
      <c r="F64" s="43">
        <v>561.87</v>
      </c>
      <c r="G64" s="47">
        <v>0</v>
      </c>
      <c r="H64" s="48">
        <f aca="true" t="shared" si="0" ref="H64:H77">E64+F64</f>
        <v>52597.08</v>
      </c>
    </row>
    <row r="65" spans="1:8" s="46" customFormat="1" ht="16.5" customHeight="1">
      <c r="A65" s="75"/>
      <c r="B65" s="59"/>
      <c r="C65" s="41" t="s">
        <v>35</v>
      </c>
      <c r="D65" s="62" t="s">
        <v>28</v>
      </c>
      <c r="E65" s="42">
        <v>2423.67</v>
      </c>
      <c r="F65" s="43">
        <v>26.4</v>
      </c>
      <c r="G65" s="47">
        <v>0</v>
      </c>
      <c r="H65" s="48">
        <f t="shared" si="0"/>
        <v>2450.07</v>
      </c>
    </row>
    <row r="66" spans="1:8" s="46" customFormat="1" ht="16.5" customHeight="1">
      <c r="A66" s="75"/>
      <c r="B66" s="59"/>
      <c r="C66" s="41" t="s">
        <v>36</v>
      </c>
      <c r="D66" s="62" t="s">
        <v>21</v>
      </c>
      <c r="E66" s="42">
        <v>10885.99</v>
      </c>
      <c r="F66" s="43">
        <v>88.3</v>
      </c>
      <c r="G66" s="47">
        <v>0</v>
      </c>
      <c r="H66" s="48">
        <f t="shared" si="0"/>
        <v>10974.289999999999</v>
      </c>
    </row>
    <row r="67" spans="1:8" s="46" customFormat="1" ht="16.5" customHeight="1">
      <c r="A67" s="75"/>
      <c r="B67" s="59"/>
      <c r="C67" s="41" t="s">
        <v>37</v>
      </c>
      <c r="D67" s="62" t="s">
        <v>21</v>
      </c>
      <c r="E67" s="42">
        <v>830.09</v>
      </c>
      <c r="F67" s="43">
        <v>4.15</v>
      </c>
      <c r="G67" s="47">
        <v>0</v>
      </c>
      <c r="H67" s="48">
        <f t="shared" si="0"/>
        <v>834.24</v>
      </c>
    </row>
    <row r="68" spans="1:8" s="46" customFormat="1" ht="16.5" customHeight="1">
      <c r="A68" s="75"/>
      <c r="B68" s="59"/>
      <c r="C68" s="41" t="s">
        <v>38</v>
      </c>
      <c r="D68" s="63" t="s">
        <v>19</v>
      </c>
      <c r="E68" s="42">
        <v>1709.3</v>
      </c>
      <c r="F68" s="43">
        <v>13.89</v>
      </c>
      <c r="G68" s="47">
        <v>0</v>
      </c>
      <c r="H68" s="48">
        <f t="shared" si="0"/>
        <v>1723.19</v>
      </c>
    </row>
    <row r="69" spans="1:8" s="46" customFormat="1" ht="16.5" customHeight="1">
      <c r="A69" s="75"/>
      <c r="B69" s="59"/>
      <c r="C69" s="41" t="s">
        <v>39</v>
      </c>
      <c r="D69" s="63" t="s">
        <v>19</v>
      </c>
      <c r="E69" s="42">
        <v>131.73</v>
      </c>
      <c r="F69" s="43">
        <v>0.64</v>
      </c>
      <c r="G69" s="47">
        <v>0</v>
      </c>
      <c r="H69" s="48">
        <f t="shared" si="0"/>
        <v>132.36999999999998</v>
      </c>
    </row>
    <row r="70" spans="1:8" s="46" customFormat="1" ht="16.5" customHeight="1">
      <c r="A70" s="75"/>
      <c r="B70" s="59"/>
      <c r="C70" s="41" t="s">
        <v>40</v>
      </c>
      <c r="D70" s="63" t="s">
        <v>48</v>
      </c>
      <c r="E70" s="42">
        <v>116032.36</v>
      </c>
      <c r="F70" s="43">
        <v>0</v>
      </c>
      <c r="G70" s="47">
        <v>0.02</v>
      </c>
      <c r="H70" s="48">
        <f>E70-G70</f>
        <v>116032.34</v>
      </c>
    </row>
    <row r="71" spans="1:8" s="46" customFormat="1" ht="16.5" customHeight="1">
      <c r="A71" s="75"/>
      <c r="B71" s="59"/>
      <c r="C71" s="41" t="s">
        <v>41</v>
      </c>
      <c r="D71" s="63" t="s">
        <v>48</v>
      </c>
      <c r="E71" s="42">
        <v>20091.35</v>
      </c>
      <c r="F71" s="43">
        <v>0.02</v>
      </c>
      <c r="G71" s="47">
        <v>0</v>
      </c>
      <c r="H71" s="48">
        <f t="shared" si="0"/>
        <v>20091.37</v>
      </c>
    </row>
    <row r="72" spans="1:8" s="46" customFormat="1" ht="16.5" customHeight="1">
      <c r="A72" s="75"/>
      <c r="B72" s="59"/>
      <c r="C72" s="41" t="s">
        <v>42</v>
      </c>
      <c r="D72" s="64" t="s">
        <v>27</v>
      </c>
      <c r="E72" s="42">
        <v>3229.72</v>
      </c>
      <c r="F72" s="43">
        <v>0</v>
      </c>
      <c r="G72" s="47">
        <v>672.03</v>
      </c>
      <c r="H72" s="48">
        <f>E72-G72</f>
        <v>2557.6899999999996</v>
      </c>
    </row>
    <row r="73" spans="1:8" s="46" customFormat="1" ht="16.5" customHeight="1">
      <c r="A73" s="75"/>
      <c r="B73" s="59"/>
      <c r="C73" s="41" t="s">
        <v>43</v>
      </c>
      <c r="D73" s="64" t="s">
        <v>27</v>
      </c>
      <c r="E73" s="42">
        <v>150.43</v>
      </c>
      <c r="F73" s="43">
        <v>0</v>
      </c>
      <c r="G73" s="47">
        <v>31.29</v>
      </c>
      <c r="H73" s="48">
        <f>E73-G73</f>
        <v>119.14000000000001</v>
      </c>
    </row>
    <row r="74" spans="1:8" s="46" customFormat="1" ht="16.5" customHeight="1">
      <c r="A74" s="75"/>
      <c r="B74" s="59"/>
      <c r="C74" s="41" t="s">
        <v>44</v>
      </c>
      <c r="D74" s="64" t="s">
        <v>26</v>
      </c>
      <c r="E74" s="42">
        <v>47420.33</v>
      </c>
      <c r="F74" s="43">
        <v>0.12</v>
      </c>
      <c r="G74" s="47">
        <v>0</v>
      </c>
      <c r="H74" s="48">
        <f t="shared" si="0"/>
        <v>47420.450000000004</v>
      </c>
    </row>
    <row r="75" spans="1:8" s="46" customFormat="1" ht="16.5" customHeight="1">
      <c r="A75" s="75"/>
      <c r="B75" s="59"/>
      <c r="C75" s="41" t="s">
        <v>45</v>
      </c>
      <c r="D75" s="64" t="s">
        <v>26</v>
      </c>
      <c r="E75" s="42">
        <v>3947.66</v>
      </c>
      <c r="F75" s="43">
        <v>0.16</v>
      </c>
      <c r="G75" s="47">
        <v>0</v>
      </c>
      <c r="H75" s="48">
        <f t="shared" si="0"/>
        <v>3947.8199999999997</v>
      </c>
    </row>
    <row r="76" spans="1:8" s="46" customFormat="1" ht="30" customHeight="1">
      <c r="A76" s="75"/>
      <c r="B76" s="59"/>
      <c r="C76" s="41" t="s">
        <v>46</v>
      </c>
      <c r="D76" s="62" t="s">
        <v>49</v>
      </c>
      <c r="E76" s="42">
        <v>1337.85</v>
      </c>
      <c r="F76" s="43">
        <v>1.08</v>
      </c>
      <c r="G76" s="47">
        <v>0</v>
      </c>
      <c r="H76" s="48">
        <f t="shared" si="0"/>
        <v>1338.9299999999998</v>
      </c>
    </row>
    <row r="77" spans="1:8" s="46" customFormat="1" ht="30.75" customHeight="1">
      <c r="A77" s="75"/>
      <c r="B77" s="59"/>
      <c r="C77" s="41" t="s">
        <v>47</v>
      </c>
      <c r="D77" s="62" t="s">
        <v>49</v>
      </c>
      <c r="E77" s="42">
        <v>62.31</v>
      </c>
      <c r="F77" s="43">
        <v>0.06</v>
      </c>
      <c r="G77" s="47">
        <v>0</v>
      </c>
      <c r="H77" s="48">
        <f t="shared" si="0"/>
        <v>62.370000000000005</v>
      </c>
    </row>
    <row r="78" spans="1:8" s="46" customFormat="1" ht="30.75" customHeight="1">
      <c r="A78" s="41" t="s">
        <v>96</v>
      </c>
      <c r="B78" s="59"/>
      <c r="C78" s="41"/>
      <c r="D78" s="74" t="s">
        <v>97</v>
      </c>
      <c r="E78" s="42"/>
      <c r="F78" s="43"/>
      <c r="G78" s="47"/>
      <c r="H78" s="48"/>
    </row>
    <row r="79" spans="1:8" s="46" customFormat="1" ht="16.5" customHeight="1">
      <c r="A79" s="41"/>
      <c r="B79" s="59">
        <v>92120</v>
      </c>
      <c r="C79" s="41"/>
      <c r="D79" s="74" t="s">
        <v>110</v>
      </c>
      <c r="E79" s="42"/>
      <c r="F79" s="43"/>
      <c r="G79" s="47"/>
      <c r="H79" s="48"/>
    </row>
    <row r="80" spans="1:8" s="46" customFormat="1" ht="16.5" customHeight="1">
      <c r="A80" s="41"/>
      <c r="B80" s="59"/>
      <c r="C80" s="41" t="s">
        <v>109</v>
      </c>
      <c r="D80" s="143" t="s">
        <v>111</v>
      </c>
      <c r="E80" s="42">
        <v>0</v>
      </c>
      <c r="F80" s="43">
        <v>2000</v>
      </c>
      <c r="G80" s="47">
        <v>0</v>
      </c>
      <c r="H80" s="48">
        <f>E80+F80</f>
        <v>2000</v>
      </c>
    </row>
    <row r="81" spans="1:8" s="46" customFormat="1" ht="16.5" customHeight="1">
      <c r="A81" s="41" t="s">
        <v>70</v>
      </c>
      <c r="B81" s="59"/>
      <c r="C81" s="41"/>
      <c r="D81" s="74" t="s">
        <v>82</v>
      </c>
      <c r="E81" s="42"/>
      <c r="F81" s="43"/>
      <c r="G81" s="47"/>
      <c r="H81" s="48"/>
    </row>
    <row r="82" spans="1:8" s="46" customFormat="1" ht="16.5" customHeight="1">
      <c r="A82" s="41"/>
      <c r="B82" s="59">
        <v>92695</v>
      </c>
      <c r="C82" s="41"/>
      <c r="D82" s="74" t="s">
        <v>20</v>
      </c>
      <c r="E82" s="42"/>
      <c r="F82" s="43"/>
      <c r="G82" s="47"/>
      <c r="H82" s="48"/>
    </row>
    <row r="83" spans="1:8" s="46" customFormat="1" ht="45" customHeight="1">
      <c r="A83" s="41"/>
      <c r="B83" s="59"/>
      <c r="C83" s="41" t="s">
        <v>71</v>
      </c>
      <c r="D83" s="62" t="s">
        <v>87</v>
      </c>
      <c r="E83" s="42">
        <v>21000</v>
      </c>
      <c r="F83" s="43">
        <v>37.6</v>
      </c>
      <c r="G83" s="47">
        <v>0</v>
      </c>
      <c r="H83" s="48">
        <f>E83+F83</f>
        <v>21037.6</v>
      </c>
    </row>
    <row r="84" spans="1:8" s="46" customFormat="1" ht="16.5" customHeight="1">
      <c r="A84" s="49"/>
      <c r="B84" s="61"/>
      <c r="C84" s="49" t="s">
        <v>58</v>
      </c>
      <c r="D84" s="101" t="s">
        <v>26</v>
      </c>
      <c r="E84" s="52">
        <v>24000</v>
      </c>
      <c r="F84" s="50">
        <v>0</v>
      </c>
      <c r="G84" s="51">
        <v>37.6</v>
      </c>
      <c r="H84" s="52">
        <f>E84-G84</f>
        <v>23962.4</v>
      </c>
    </row>
    <row r="85" spans="1:8" s="46" customFormat="1" ht="14.25" customHeight="1">
      <c r="A85" s="53"/>
      <c r="B85" s="54"/>
      <c r="C85" s="54"/>
      <c r="D85" s="55" t="s">
        <v>12</v>
      </c>
      <c r="E85" s="56" t="s">
        <v>13</v>
      </c>
      <c r="F85" s="57">
        <f>SUM(F38:F84)</f>
        <v>34384.43</v>
      </c>
      <c r="G85" s="57">
        <f>SUM(G38:G84)</f>
        <v>3098.0799999999995</v>
      </c>
      <c r="H85" s="58" t="s">
        <v>13</v>
      </c>
    </row>
    <row r="86" spans="1:8" ht="9.75" customHeight="1">
      <c r="A86" s="85"/>
      <c r="B86" s="86"/>
      <c r="C86" s="87"/>
      <c r="D86" s="88"/>
      <c r="E86" s="89"/>
      <c r="F86" s="90"/>
      <c r="G86" s="90"/>
      <c r="H86" s="89"/>
    </row>
    <row r="87" spans="1:8" ht="16.5" customHeight="1">
      <c r="A87" s="91"/>
      <c r="B87" s="92"/>
      <c r="C87" s="93"/>
      <c r="D87" s="94" t="s">
        <v>53</v>
      </c>
      <c r="E87" s="56" t="s">
        <v>13</v>
      </c>
      <c r="F87" s="95">
        <f>F85+F29</f>
        <v>115784.43</v>
      </c>
      <c r="G87" s="95">
        <f>G85+G29</f>
        <v>3098.0799999999995</v>
      </c>
      <c r="H87" s="56" t="s">
        <v>13</v>
      </c>
    </row>
    <row r="88" spans="1:8" s="35" customFormat="1" ht="12.75" customHeight="1">
      <c r="A88" s="30"/>
      <c r="B88" s="14"/>
      <c r="C88" s="31"/>
      <c r="D88" s="32"/>
      <c r="E88" s="33"/>
      <c r="F88" s="13"/>
      <c r="G88" s="13"/>
      <c r="H88" s="34"/>
    </row>
    <row r="89" spans="1:8" s="35" customFormat="1" ht="12.75" customHeight="1">
      <c r="A89" s="30"/>
      <c r="B89" s="14"/>
      <c r="C89" s="31"/>
      <c r="D89" s="32"/>
      <c r="E89" s="33"/>
      <c r="F89" s="13"/>
      <c r="G89" s="13"/>
      <c r="H89" s="34"/>
    </row>
    <row r="90" spans="1:8" s="35" customFormat="1" ht="12.75" customHeight="1">
      <c r="A90" s="30"/>
      <c r="B90" s="14"/>
      <c r="C90" s="31"/>
      <c r="D90" s="32"/>
      <c r="E90" s="33"/>
      <c r="F90" s="13"/>
      <c r="G90" s="13"/>
      <c r="H90" s="34"/>
    </row>
    <row r="91" spans="1:8" s="35" customFormat="1" ht="25.5" customHeight="1">
      <c r="A91" s="166" t="s">
        <v>14</v>
      </c>
      <c r="B91" s="166"/>
      <c r="C91" s="166"/>
      <c r="D91" s="166"/>
      <c r="E91" s="166"/>
      <c r="F91" s="166"/>
      <c r="G91" s="166"/>
      <c r="H91" s="166"/>
    </row>
    <row r="92" spans="1:8" s="35" customFormat="1" ht="18.75" customHeight="1">
      <c r="A92" s="60"/>
      <c r="B92" s="60"/>
      <c r="C92" s="60"/>
      <c r="D92" s="60"/>
      <c r="E92" s="60"/>
      <c r="F92" s="60"/>
      <c r="G92" s="60"/>
      <c r="H92" s="60"/>
    </row>
    <row r="93" spans="1:8" s="35" customFormat="1" ht="17.25" customHeight="1">
      <c r="A93" s="165" t="s">
        <v>55</v>
      </c>
      <c r="B93" s="165"/>
      <c r="C93" s="165"/>
      <c r="D93" s="165"/>
      <c r="E93" s="165"/>
      <c r="F93" s="165"/>
      <c r="G93" s="165"/>
      <c r="H93" s="165"/>
    </row>
    <row r="94" spans="1:8" s="35" customFormat="1" ht="16.5" customHeight="1">
      <c r="A94" s="160" t="s">
        <v>90</v>
      </c>
      <c r="B94" s="160"/>
      <c r="C94" s="160"/>
      <c r="D94" s="160"/>
      <c r="E94" s="160"/>
      <c r="F94" s="160"/>
      <c r="G94" s="160"/>
      <c r="H94" s="160"/>
    </row>
    <row r="95" spans="1:8" s="35" customFormat="1" ht="16.5" customHeight="1">
      <c r="A95" s="168" t="s">
        <v>89</v>
      </c>
      <c r="B95" s="168"/>
      <c r="C95" s="168"/>
      <c r="D95" s="168"/>
      <c r="E95" s="168"/>
      <c r="F95" s="168"/>
      <c r="G95" s="168"/>
      <c r="H95" s="168"/>
    </row>
    <row r="96" spans="1:8" ht="16.5" customHeight="1">
      <c r="A96" s="160" t="s">
        <v>94</v>
      </c>
      <c r="B96" s="160"/>
      <c r="C96" s="160"/>
      <c r="D96" s="160"/>
      <c r="E96" s="160"/>
      <c r="F96" s="160"/>
      <c r="G96" s="160"/>
      <c r="H96" s="160"/>
    </row>
    <row r="97" spans="1:8" ht="16.5" customHeight="1">
      <c r="A97" s="160" t="s">
        <v>95</v>
      </c>
      <c r="B97" s="160"/>
      <c r="C97" s="160"/>
      <c r="D97" s="160"/>
      <c r="E97" s="160"/>
      <c r="F97" s="160"/>
      <c r="G97" s="160"/>
      <c r="H97" s="160"/>
    </row>
    <row r="98" spans="1:8" ht="16.5" customHeight="1">
      <c r="A98" s="160" t="s">
        <v>100</v>
      </c>
      <c r="B98" s="160"/>
      <c r="C98" s="160"/>
      <c r="D98" s="160"/>
      <c r="E98" s="160"/>
      <c r="F98" s="160"/>
      <c r="G98" s="160"/>
      <c r="H98" s="160"/>
    </row>
    <row r="99" spans="1:8" ht="16.5" customHeight="1">
      <c r="A99" s="160" t="s">
        <v>116</v>
      </c>
      <c r="B99" s="160"/>
      <c r="C99" s="160"/>
      <c r="D99" s="160"/>
      <c r="E99" s="160"/>
      <c r="F99" s="160"/>
      <c r="G99" s="160"/>
      <c r="H99" s="160"/>
    </row>
    <row r="100" spans="1:8" ht="16.5" customHeight="1">
      <c r="A100" s="160" t="s">
        <v>107</v>
      </c>
      <c r="B100" s="160"/>
      <c r="C100" s="160"/>
      <c r="D100" s="160"/>
      <c r="E100" s="160"/>
      <c r="F100" s="160"/>
      <c r="G100" s="160"/>
      <c r="H100" s="160"/>
    </row>
    <row r="101" spans="1:8" ht="16.5" customHeight="1">
      <c r="A101" s="160" t="s">
        <v>108</v>
      </c>
      <c r="B101" s="160"/>
      <c r="C101" s="160"/>
      <c r="D101" s="160"/>
      <c r="E101" s="160"/>
      <c r="F101" s="160"/>
      <c r="G101" s="160"/>
      <c r="H101" s="160"/>
    </row>
    <row r="102" spans="1:8" ht="16.5" customHeight="1">
      <c r="A102" s="160" t="s">
        <v>104</v>
      </c>
      <c r="B102" s="160"/>
      <c r="C102" s="160"/>
      <c r="D102" s="160"/>
      <c r="E102" s="160"/>
      <c r="F102" s="160"/>
      <c r="G102" s="160"/>
      <c r="H102" s="160"/>
    </row>
    <row r="103" spans="1:8" ht="32.25" customHeight="1">
      <c r="A103" s="154" t="s">
        <v>105</v>
      </c>
      <c r="B103" s="154"/>
      <c r="C103" s="154"/>
      <c r="D103" s="154"/>
      <c r="E103" s="154"/>
      <c r="F103" s="154"/>
      <c r="G103" s="154"/>
      <c r="H103" s="154"/>
    </row>
    <row r="104" spans="1:8" ht="16.5" customHeight="1">
      <c r="A104" s="160" t="s">
        <v>99</v>
      </c>
      <c r="B104" s="160"/>
      <c r="C104" s="160"/>
      <c r="D104" s="160"/>
      <c r="E104" s="160"/>
      <c r="F104" s="160"/>
      <c r="G104" s="160"/>
      <c r="H104" s="160"/>
    </row>
    <row r="105" spans="1:8" ht="16.5" customHeight="1">
      <c r="A105" s="160" t="s">
        <v>101</v>
      </c>
      <c r="B105" s="160"/>
      <c r="C105" s="160"/>
      <c r="D105" s="160"/>
      <c r="E105" s="160"/>
      <c r="F105" s="160"/>
      <c r="G105" s="160"/>
      <c r="H105" s="160"/>
    </row>
    <row r="107" spans="1:8" ht="14.25">
      <c r="A107" s="165" t="s">
        <v>91</v>
      </c>
      <c r="B107" s="165"/>
      <c r="C107" s="165"/>
      <c r="D107" s="165"/>
      <c r="E107" s="165"/>
      <c r="F107" s="165"/>
      <c r="G107" s="165"/>
      <c r="H107" s="165"/>
    </row>
    <row r="108" spans="1:8" ht="16.5" customHeight="1">
      <c r="A108" s="160" t="s">
        <v>117</v>
      </c>
      <c r="B108" s="160"/>
      <c r="C108" s="160"/>
      <c r="D108" s="160"/>
      <c r="E108" s="160"/>
      <c r="F108" s="160"/>
      <c r="G108" s="160"/>
      <c r="H108" s="160"/>
    </row>
    <row r="109" spans="1:8" ht="16.5" customHeight="1">
      <c r="A109" s="160" t="s">
        <v>113</v>
      </c>
      <c r="B109" s="160"/>
      <c r="C109" s="160"/>
      <c r="D109" s="160"/>
      <c r="E109" s="160"/>
      <c r="F109" s="160"/>
      <c r="G109" s="160"/>
      <c r="H109" s="160"/>
    </row>
    <row r="110" spans="1:8" ht="16.5" customHeight="1">
      <c r="A110" s="160" t="s">
        <v>115</v>
      </c>
      <c r="B110" s="160"/>
      <c r="C110" s="160"/>
      <c r="D110" s="160"/>
      <c r="E110" s="160"/>
      <c r="F110" s="160"/>
      <c r="G110" s="160"/>
      <c r="H110" s="160"/>
    </row>
    <row r="111" spans="1:8" ht="16.5" customHeight="1">
      <c r="A111" s="160" t="s">
        <v>112</v>
      </c>
      <c r="B111" s="160"/>
      <c r="C111" s="160"/>
      <c r="D111" s="160"/>
      <c r="E111" s="160"/>
      <c r="F111" s="160"/>
      <c r="G111" s="160"/>
      <c r="H111" s="160"/>
    </row>
  </sheetData>
  <sheetProtection/>
  <mergeCells count="35">
    <mergeCell ref="A111:H111"/>
    <mergeCell ref="F8:G9"/>
    <mergeCell ref="A91:H91"/>
    <mergeCell ref="F32:G33"/>
    <mergeCell ref="C32:C36"/>
    <mergeCell ref="A96:H96"/>
    <mergeCell ref="A8:A12"/>
    <mergeCell ref="A108:H108"/>
    <mergeCell ref="A95:H95"/>
    <mergeCell ref="F34:F36"/>
    <mergeCell ref="A105:H105"/>
    <mergeCell ref="A110:H110"/>
    <mergeCell ref="A109:H109"/>
    <mergeCell ref="C8:C12"/>
    <mergeCell ref="D8:D12"/>
    <mergeCell ref="G34:G36"/>
    <mergeCell ref="A93:H93"/>
    <mergeCell ref="A107:H107"/>
    <mergeCell ref="A101:H101"/>
    <mergeCell ref="A99:H99"/>
    <mergeCell ref="A100:H100"/>
    <mergeCell ref="A97:H97"/>
    <mergeCell ref="A98:H98"/>
    <mergeCell ref="A102:H102"/>
    <mergeCell ref="A104:H104"/>
    <mergeCell ref="A103:H103"/>
    <mergeCell ref="A32:A36"/>
    <mergeCell ref="E1:F1"/>
    <mergeCell ref="E2:H2"/>
    <mergeCell ref="A5:H5"/>
    <mergeCell ref="D32:D36"/>
    <mergeCell ref="E3:G3"/>
    <mergeCell ref="A94:H94"/>
    <mergeCell ref="F10:F12"/>
    <mergeCell ref="G10:G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</dc:creator>
  <cp:keywords/>
  <dc:description/>
  <cp:lastModifiedBy>Ksiegowa-Ania</cp:lastModifiedBy>
  <cp:lastPrinted>2009-05-20T05:44:23Z</cp:lastPrinted>
  <dcterms:created xsi:type="dcterms:W3CDTF">2007-12-21T08:34:41Z</dcterms:created>
  <dcterms:modified xsi:type="dcterms:W3CDTF">2009-05-20T05:45:04Z</dcterms:modified>
  <cp:category/>
  <cp:version/>
  <cp:contentType/>
  <cp:contentStatus/>
</cp:coreProperties>
</file>