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<sst xmlns="http://schemas.openxmlformats.org/spreadsheetml/2006/main" count="171" uniqueCount="113">
  <si>
    <t>Dz.</t>
  </si>
  <si>
    <t>§</t>
  </si>
  <si>
    <t>Treść</t>
  </si>
  <si>
    <t>Wydatki</t>
  </si>
  <si>
    <t>Roz-</t>
  </si>
  <si>
    <t>plan</t>
  </si>
  <si>
    <t>dział</t>
  </si>
  <si>
    <t>przed</t>
  </si>
  <si>
    <t>zwiększenie</t>
  </si>
  <si>
    <t>zmniejszenie</t>
  </si>
  <si>
    <t>po</t>
  </si>
  <si>
    <t>zmianami</t>
  </si>
  <si>
    <t>zmianach</t>
  </si>
  <si>
    <t>R A Z E M :</t>
  </si>
  <si>
    <t>x</t>
  </si>
  <si>
    <t>Zmiany w planie wydatków w budżecie gminy Grodziczno na 2008r.</t>
  </si>
  <si>
    <t>UZASADNIENIE:</t>
  </si>
  <si>
    <t>Pozostała działalność</t>
  </si>
  <si>
    <t>Zakup usług pozostałych.</t>
  </si>
  <si>
    <t xml:space="preserve">                 Załącznik nr 2</t>
  </si>
  <si>
    <t>1</t>
  </si>
  <si>
    <t>3</t>
  </si>
  <si>
    <t>4</t>
  </si>
  <si>
    <t>6050</t>
  </si>
  <si>
    <t>801</t>
  </si>
  <si>
    <t>4300</t>
  </si>
  <si>
    <t>Wydatki inwestycyjne jednostek budżetowych.</t>
  </si>
  <si>
    <t>Szkoły podstawowe</t>
  </si>
  <si>
    <t>OŚWIATA I WYCHOWANIE</t>
  </si>
  <si>
    <t>852</t>
  </si>
  <si>
    <t>Zasiłki i pomoc w naturze oraz składki na ubezpieczenia emerytalne i rentowe</t>
  </si>
  <si>
    <t>POMOC SPOŁECZNA</t>
  </si>
  <si>
    <t>3110</t>
  </si>
  <si>
    <t>Świadczenia społeczne.</t>
  </si>
  <si>
    <t>4010</t>
  </si>
  <si>
    <t>4110</t>
  </si>
  <si>
    <t>4120</t>
  </si>
  <si>
    <t>4210</t>
  </si>
  <si>
    <t>Wynagrodzenia osobowe pracowników.</t>
  </si>
  <si>
    <t>Składki na ubezpieczenia społeczne.</t>
  </si>
  <si>
    <t>Składki na Fundusz Pracy.</t>
  </si>
  <si>
    <t>Zakup materiałów i wyposażenia.</t>
  </si>
  <si>
    <t>Wynagrodzenia bezosobowe.</t>
  </si>
  <si>
    <t>851</t>
  </si>
  <si>
    <t>OCHRONA ZDROWIA</t>
  </si>
  <si>
    <t>010</t>
  </si>
  <si>
    <t>01030</t>
  </si>
  <si>
    <t>2850</t>
  </si>
  <si>
    <t>020</t>
  </si>
  <si>
    <t>02095</t>
  </si>
  <si>
    <t>4170</t>
  </si>
  <si>
    <t>926</t>
  </si>
  <si>
    <t>ROLNICTWO I ŁOWIECTWO</t>
  </si>
  <si>
    <t>Izby rolnicze</t>
  </si>
  <si>
    <t>LEŚNICTWO</t>
  </si>
  <si>
    <t>Programy polityki zdrowotnej</t>
  </si>
  <si>
    <t>Ośrodki pomocy społecznej</t>
  </si>
  <si>
    <t>KULTURA FIZYCZNA I SPORT</t>
  </si>
  <si>
    <t>Wpłaty gmin na rzecz izb rolniczych w wysokości 2% uzyskanych wpływów z podatku rolnego.</t>
  </si>
  <si>
    <t>Dz. 926 Rozdz. 92695 § 4170 - kwotę 900,00 - przeznaczono na:</t>
  </si>
  <si>
    <t xml:space="preserve">       z dnia 11 grudnia 2008 r.            </t>
  </si>
  <si>
    <t>Dz. 010 Rozdz. 01030 § 2850 - kwotę 2.200,00 - przeznaczono na:</t>
  </si>
  <si>
    <t>Dz. 801 Rozdz. 80101 § 4010 - kwotę 7.440,00 - przeznaczono na:</t>
  </si>
  <si>
    <t>4350</t>
  </si>
  <si>
    <t>4370</t>
  </si>
  <si>
    <t>4740</t>
  </si>
  <si>
    <t>4750</t>
  </si>
  <si>
    <t>853</t>
  </si>
  <si>
    <t>4218</t>
  </si>
  <si>
    <t>4219</t>
  </si>
  <si>
    <t>4758</t>
  </si>
  <si>
    <t>4759</t>
  </si>
  <si>
    <t>Zakup usług dostępu do sieci Internet.</t>
  </si>
  <si>
    <t>Opłaty z tytułu zakupu usług telekomunikacyjnych telefonii stacjonarnej.</t>
  </si>
  <si>
    <t>Zakup materiałów papierniczych do sprzętu drukarskiego i urządzeń kserograficznych.</t>
  </si>
  <si>
    <t>Zakup akcesoriów komputerowych, w tym programów i licencji.</t>
  </si>
  <si>
    <t>POZOSTAŁE ZADANIA W ZAKRESIE POLITYKI SPOŁECZNEJ</t>
  </si>
  <si>
    <t>Usługi opiekuńcze i specjalistyczne usługi opiekuńcze</t>
  </si>
  <si>
    <t>Świadczenia rodzinne, zaliczka alimentacyjna oraz składki na ubezpieczenia emerytalne i rentowe z ubezpieczenia społecznego</t>
  </si>
  <si>
    <t>Dz. 020 Rozdz. 02095 § 4170 - kwotę 1.640,00 - przeznaczono na:</t>
  </si>
  <si>
    <t>1). wynagrodzenie dla leśnika</t>
  </si>
  <si>
    <t>Dz. 851 Rozdz. 85149 § 4210 - kwotę 1.089,00 - przeznaczono na:</t>
  </si>
  <si>
    <t>1). realizację zadania z powiatem nowomiejskim - upowszechnienie szczepień ochronyych poprzez zaszczepienie dzieci z rocznika 1995 przeciwko odrze, śwince i różycce dla 22 dzieci</t>
  </si>
  <si>
    <t>Dz. 852 Rozdz. 85219 § 4010, 4210, 4740, 4750 - z kwoty 30.000,00 - przeznaczono na:</t>
  </si>
  <si>
    <t>1). dofinansowanie bieżącej działalności na Ośrodki Pomocy Społecznej związanej z wypłacaniem producentowm rolnym poszkodowanym w wyniku tegorocznej suszy zasiłków celowych</t>
  </si>
  <si>
    <t>1). wpłatę do izby rolniczej jako 2% uzyskanych wpływów z podatku rolnego</t>
  </si>
  <si>
    <t xml:space="preserve">1). dofinansowanie kosztów związanych z wypłatą odpraw dla nauczycieli przechodzących na emertyurę </t>
  </si>
  <si>
    <t xml:space="preserve">1). wynagrodzenie dla opiekuna i sprzątaczki w Zespole Szkół w Grodzicznie </t>
  </si>
  <si>
    <t>4260</t>
  </si>
  <si>
    <t>4270</t>
  </si>
  <si>
    <t>4360</t>
  </si>
  <si>
    <t>4410</t>
  </si>
  <si>
    <t>Zakup energii.</t>
  </si>
  <si>
    <t>Zakup usług remontowych.</t>
  </si>
  <si>
    <t>Opłaty z tytułu zakupu usług telekomunikacyjnych telefonii komórkowej.</t>
  </si>
  <si>
    <t>Podróże służbowe krajowe.</t>
  </si>
  <si>
    <t>2). wykonanie ogrodzenia przy SP Zwiniarz - 7.000,00</t>
  </si>
  <si>
    <t>3). zakup drzwi w SP Boleszyn - 7.500,00</t>
  </si>
  <si>
    <t>4). wymianę podłogi w SP Montowo - 3.900,00</t>
  </si>
  <si>
    <t>5). wykonanie ogrodzenia przy Zespole Szkół w Grodzicznie - 15.000,00</t>
  </si>
  <si>
    <t>Dokształcanie i doskonalenie nauczycieli</t>
  </si>
  <si>
    <t>1). wymianę podłóg w SP Zajączkowo - 7.600,00</t>
  </si>
  <si>
    <t>6620</t>
  </si>
  <si>
    <t>Dotacje celowe przekazane dla powiatu na inwestycje i zakupy inwestycyjne realizowane na podstawie porozumień (umów) między jednostkami samorządu terytorialnego.</t>
  </si>
  <si>
    <t>4213</t>
  </si>
  <si>
    <t>4753</t>
  </si>
  <si>
    <t>Dz. 801 Rozdz. 80101 § 6050 - z kwoty 41.000,00 - przeznaczono na:</t>
  </si>
  <si>
    <t xml:space="preserve">                 do Uchwały Nr XXIII/169/2008 Rady Gminy Grodziczno </t>
  </si>
  <si>
    <t>754</t>
  </si>
  <si>
    <t>4700</t>
  </si>
  <si>
    <t>Szkolenia pracowników niebędących członkami korpusu służby cywilnej.</t>
  </si>
  <si>
    <t>BEZPIECZEŃSTWO PUBLICZNE I OCHRONA PRZECIWPOŻAROWA</t>
  </si>
  <si>
    <t>Ochotnicze straże pożarne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</si>
</sst>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5"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Arial CE"/>
      <family val="2"/>
    </font>
    <font>
      <sz val="11"/>
      <name val="Arial"/>
      <family val="2"/>
    </font>
    <font>
      <i/>
      <sz val="11"/>
      <name val="Arial CE"/>
      <family val="2"/>
    </font>
    <font>
      <b/>
      <sz val="11"/>
      <name val="Arial"/>
      <family val="2"/>
    </font>
    <font>
      <b/>
      <u val="single"/>
      <sz val="18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8" fillId="0" borderId="0">
      <alignment/>
      <protection/>
    </xf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49" fontId="1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4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4" fontId="6" fillId="0" borderId="17" xfId="0" applyNumberFormat="1" applyFont="1" applyBorder="1" applyAlignment="1">
      <alignment horizontal="right" vertical="top" wrapText="1"/>
    </xf>
    <xf numFmtId="49" fontId="1" fillId="0" borderId="18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right" vertical="top" wrapText="1"/>
    </xf>
    <xf numFmtId="49" fontId="1" fillId="0" borderId="19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right" vertical="top"/>
    </xf>
    <xf numFmtId="4" fontId="6" fillId="0" borderId="2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49" fontId="10" fillId="0" borderId="24" xfId="0" applyNumberFormat="1" applyFont="1" applyBorder="1" applyAlignment="1">
      <alignment horizontal="center" vertical="top" wrapText="1"/>
    </xf>
    <xf numFmtId="49" fontId="10" fillId="0" borderId="25" xfId="0" applyNumberFormat="1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 wrapText="1"/>
    </xf>
    <xf numFmtId="0" fontId="10" fillId="0" borderId="0" xfId="0" applyFont="1" applyAlignment="1">
      <alignment vertical="top"/>
    </xf>
    <xf numFmtId="0" fontId="5" fillId="0" borderId="15" xfId="0" applyFont="1" applyBorder="1" applyAlignment="1">
      <alignment vertical="top" wrapText="1"/>
    </xf>
    <xf numFmtId="0" fontId="1" fillId="0" borderId="15" xfId="51" applyFont="1" applyBorder="1" applyAlignment="1">
      <alignment vertical="top" wrapText="1"/>
      <protection/>
    </xf>
    <xf numFmtId="0" fontId="1" fillId="0" borderId="15" xfId="51" applyFont="1" applyBorder="1" applyAlignment="1">
      <alignment vertical="top" wrapText="1"/>
      <protection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7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04"/>
  <sheetViews>
    <sheetView tabSelected="1" zoomScalePageLayoutView="0" workbookViewId="0" topLeftCell="A1">
      <selection activeCell="A6" sqref="A6:H6"/>
    </sheetView>
  </sheetViews>
  <sheetFormatPr defaultColWidth="9.140625" defaultRowHeight="12.75"/>
  <cols>
    <col min="1" max="1" width="6.28125" style="1" customWidth="1"/>
    <col min="2" max="2" width="7.28125" style="1" customWidth="1"/>
    <col min="3" max="3" width="7.421875" style="1" customWidth="1"/>
    <col min="4" max="4" width="49.00390625" style="2" customWidth="1"/>
    <col min="5" max="5" width="16.57421875" style="3" customWidth="1"/>
    <col min="6" max="6" width="14.8515625" style="3" customWidth="1"/>
    <col min="7" max="7" width="15.140625" style="4" customWidth="1"/>
    <col min="8" max="8" width="15.8515625" style="4" customWidth="1"/>
    <col min="9" max="9" width="9.28125" style="3" customWidth="1"/>
    <col min="10" max="10" width="9.140625" style="3" customWidth="1"/>
    <col min="11" max="11" width="13.28125" style="3" customWidth="1"/>
    <col min="12" max="16384" width="9.140625" style="3" customWidth="1"/>
  </cols>
  <sheetData>
    <row r="2" spans="5:8" ht="15.75" customHeight="1">
      <c r="E2" s="81" t="s">
        <v>19</v>
      </c>
      <c r="F2" s="81"/>
      <c r="G2" s="5"/>
      <c r="H2" s="5"/>
    </row>
    <row r="3" spans="5:8" ht="15.75" customHeight="1">
      <c r="E3" s="81" t="s">
        <v>107</v>
      </c>
      <c r="F3" s="81"/>
      <c r="G3" s="81"/>
      <c r="H3" s="81"/>
    </row>
    <row r="4" spans="5:8" ht="15.75" customHeight="1">
      <c r="E4" s="83" t="s">
        <v>60</v>
      </c>
      <c r="F4" s="83"/>
      <c r="G4" s="83"/>
      <c r="H4" s="6"/>
    </row>
    <row r="5" spans="5:8" ht="10.5" customHeight="1">
      <c r="E5" s="16"/>
      <c r="F5" s="16"/>
      <c r="G5" s="6"/>
      <c r="H5" s="6"/>
    </row>
    <row r="6" spans="1:8" s="7" customFormat="1" ht="18.75" customHeight="1">
      <c r="A6" s="82" t="s">
        <v>15</v>
      </c>
      <c r="B6" s="82"/>
      <c r="C6" s="82"/>
      <c r="D6" s="82"/>
      <c r="E6" s="82"/>
      <c r="F6" s="82"/>
      <c r="G6" s="82"/>
      <c r="H6" s="82"/>
    </row>
    <row r="7" ht="12.75" customHeight="1"/>
    <row r="8" spans="1:8" ht="8.25" customHeight="1">
      <c r="A8" s="76" t="s">
        <v>0</v>
      </c>
      <c r="B8" s="8"/>
      <c r="C8" s="76" t="s">
        <v>1</v>
      </c>
      <c r="D8" s="75" t="s">
        <v>2</v>
      </c>
      <c r="E8" s="9"/>
      <c r="F8" s="77" t="s">
        <v>3</v>
      </c>
      <c r="G8" s="77"/>
      <c r="H8" s="9"/>
    </row>
    <row r="9" spans="1:8" s="11" customFormat="1" ht="13.5" customHeight="1">
      <c r="A9" s="76"/>
      <c r="B9" s="10" t="s">
        <v>4</v>
      </c>
      <c r="C9" s="76"/>
      <c r="D9" s="76"/>
      <c r="E9" s="10" t="s">
        <v>5</v>
      </c>
      <c r="F9" s="77"/>
      <c r="G9" s="77"/>
      <c r="H9" s="10" t="s">
        <v>5</v>
      </c>
    </row>
    <row r="10" spans="1:8" ht="13.5" customHeight="1">
      <c r="A10" s="76"/>
      <c r="B10" s="10" t="s">
        <v>6</v>
      </c>
      <c r="C10" s="76"/>
      <c r="D10" s="76"/>
      <c r="E10" s="10" t="s">
        <v>7</v>
      </c>
      <c r="F10" s="77" t="s">
        <v>8</v>
      </c>
      <c r="G10" s="77" t="s">
        <v>9</v>
      </c>
      <c r="H10" s="10" t="s">
        <v>10</v>
      </c>
    </row>
    <row r="11" spans="1:8" ht="15">
      <c r="A11" s="76"/>
      <c r="B11" s="12"/>
      <c r="C11" s="76"/>
      <c r="D11" s="76"/>
      <c r="E11" s="10" t="s">
        <v>11</v>
      </c>
      <c r="F11" s="77"/>
      <c r="G11" s="77"/>
      <c r="H11" s="10" t="s">
        <v>12</v>
      </c>
    </row>
    <row r="12" spans="1:8" ht="13.5" customHeight="1">
      <c r="A12" s="76"/>
      <c r="B12" s="12"/>
      <c r="C12" s="76"/>
      <c r="D12" s="76"/>
      <c r="E12" s="10"/>
      <c r="F12" s="77"/>
      <c r="G12" s="77"/>
      <c r="H12" s="10"/>
    </row>
    <row r="13" spans="1:8" s="69" customFormat="1" ht="9.75" customHeight="1">
      <c r="A13" s="61" t="s">
        <v>20</v>
      </c>
      <c r="B13" s="62">
        <v>2</v>
      </c>
      <c r="C13" s="63" t="s">
        <v>21</v>
      </c>
      <c r="D13" s="64" t="s">
        <v>22</v>
      </c>
      <c r="E13" s="65">
        <v>5</v>
      </c>
      <c r="F13" s="66">
        <v>6</v>
      </c>
      <c r="G13" s="67">
        <v>7</v>
      </c>
      <c r="H13" s="68">
        <v>8</v>
      </c>
    </row>
    <row r="14" spans="1:8" s="43" customFormat="1" ht="16.5" customHeight="1">
      <c r="A14" s="31" t="s">
        <v>45</v>
      </c>
      <c r="B14" s="33"/>
      <c r="C14" s="37"/>
      <c r="D14" s="30" t="s">
        <v>52</v>
      </c>
      <c r="E14" s="44"/>
      <c r="F14" s="40"/>
      <c r="G14" s="41"/>
      <c r="H14" s="42"/>
    </row>
    <row r="15" spans="1:8" s="43" customFormat="1" ht="16.5" customHeight="1">
      <c r="A15" s="31"/>
      <c r="B15" s="55" t="s">
        <v>46</v>
      </c>
      <c r="C15" s="34"/>
      <c r="D15" s="30" t="s">
        <v>53</v>
      </c>
      <c r="E15" s="45"/>
      <c r="F15" s="40"/>
      <c r="G15" s="41"/>
      <c r="H15" s="42"/>
    </row>
    <row r="16" spans="1:8" s="43" customFormat="1" ht="32.25" customHeight="1">
      <c r="A16" s="31"/>
      <c r="B16" s="33"/>
      <c r="C16" s="28" t="s">
        <v>47</v>
      </c>
      <c r="D16" s="59" t="s">
        <v>58</v>
      </c>
      <c r="E16" s="24">
        <v>9800</v>
      </c>
      <c r="F16" s="25">
        <v>2200</v>
      </c>
      <c r="G16" s="26">
        <v>0</v>
      </c>
      <c r="H16" s="27">
        <f>E16+F16</f>
        <v>12000</v>
      </c>
    </row>
    <row r="17" spans="1:8" s="43" customFormat="1" ht="16.5" customHeight="1">
      <c r="A17" s="31" t="s">
        <v>48</v>
      </c>
      <c r="B17" s="33"/>
      <c r="C17" s="34"/>
      <c r="D17" s="30" t="s">
        <v>54</v>
      </c>
      <c r="E17" s="24"/>
      <c r="F17" s="25"/>
      <c r="G17" s="26"/>
      <c r="H17" s="27"/>
    </row>
    <row r="18" spans="1:8" s="43" customFormat="1" ht="16.5" customHeight="1">
      <c r="A18" s="31"/>
      <c r="B18" s="31" t="s">
        <v>49</v>
      </c>
      <c r="C18" s="34"/>
      <c r="D18" s="30" t="s">
        <v>17</v>
      </c>
      <c r="E18" s="24"/>
      <c r="F18" s="25"/>
      <c r="G18" s="26"/>
      <c r="H18" s="27"/>
    </row>
    <row r="19" spans="1:8" s="43" customFormat="1" ht="16.5" customHeight="1">
      <c r="A19" s="31"/>
      <c r="B19" s="33"/>
      <c r="C19" s="34" t="s">
        <v>50</v>
      </c>
      <c r="D19" s="46" t="s">
        <v>42</v>
      </c>
      <c r="E19" s="24">
        <v>6000</v>
      </c>
      <c r="F19" s="25">
        <v>1640</v>
      </c>
      <c r="G19" s="26">
        <v>0</v>
      </c>
      <c r="H19" s="27">
        <f>E19+F19</f>
        <v>7640</v>
      </c>
    </row>
    <row r="20" spans="1:8" s="43" customFormat="1" ht="31.5" customHeight="1">
      <c r="A20" s="31" t="s">
        <v>108</v>
      </c>
      <c r="B20" s="33"/>
      <c r="C20" s="34"/>
      <c r="D20" s="19" t="s">
        <v>111</v>
      </c>
      <c r="E20" s="36"/>
      <c r="F20" s="25"/>
      <c r="G20" s="26"/>
      <c r="H20" s="27"/>
    </row>
    <row r="21" spans="1:8" s="43" customFormat="1" ht="16.5" customHeight="1">
      <c r="A21" s="31"/>
      <c r="B21" s="33">
        <v>75412</v>
      </c>
      <c r="C21" s="34"/>
      <c r="D21" s="19" t="s">
        <v>112</v>
      </c>
      <c r="E21" s="36"/>
      <c r="F21" s="25"/>
      <c r="G21" s="26"/>
      <c r="H21" s="27"/>
    </row>
    <row r="22" spans="1:8" s="43" customFormat="1" ht="31.5" customHeight="1">
      <c r="A22" s="31"/>
      <c r="B22" s="33"/>
      <c r="C22" s="34" t="s">
        <v>109</v>
      </c>
      <c r="D22" s="22" t="s">
        <v>110</v>
      </c>
      <c r="E22" s="36">
        <v>2000</v>
      </c>
      <c r="F22" s="25">
        <v>0</v>
      </c>
      <c r="G22" s="26">
        <v>200</v>
      </c>
      <c r="H22" s="27">
        <f>E22-G22</f>
        <v>1800</v>
      </c>
    </row>
    <row r="23" spans="1:8" s="43" customFormat="1" ht="16.5" customHeight="1">
      <c r="A23" s="31"/>
      <c r="B23" s="33"/>
      <c r="C23" s="34" t="s">
        <v>23</v>
      </c>
      <c r="D23" s="22" t="s">
        <v>26</v>
      </c>
      <c r="E23" s="36">
        <v>4270</v>
      </c>
      <c r="F23" s="25">
        <v>200</v>
      </c>
      <c r="G23" s="26">
        <v>0</v>
      </c>
      <c r="H23" s="27">
        <f>E23+F23</f>
        <v>4470</v>
      </c>
    </row>
    <row r="24" spans="1:8" ht="16.5" customHeight="1">
      <c r="A24" s="31" t="s">
        <v>24</v>
      </c>
      <c r="B24" s="32"/>
      <c r="C24" s="28"/>
      <c r="D24" s="19" t="s">
        <v>28</v>
      </c>
      <c r="E24" s="36"/>
      <c r="F24" s="25"/>
      <c r="G24" s="26"/>
      <c r="H24" s="27"/>
    </row>
    <row r="25" spans="1:8" ht="16.5" customHeight="1">
      <c r="A25" s="31"/>
      <c r="B25" s="33">
        <v>80101</v>
      </c>
      <c r="C25" s="28"/>
      <c r="D25" s="19" t="s">
        <v>27</v>
      </c>
      <c r="E25" s="36"/>
      <c r="F25" s="25"/>
      <c r="G25" s="26"/>
      <c r="H25" s="27"/>
    </row>
    <row r="26" spans="1:8" ht="16.5" customHeight="1">
      <c r="A26" s="31"/>
      <c r="B26" s="33"/>
      <c r="C26" s="28" t="s">
        <v>34</v>
      </c>
      <c r="D26" s="22" t="s">
        <v>38</v>
      </c>
      <c r="E26" s="36">
        <v>2627195</v>
      </c>
      <c r="F26" s="25">
        <v>7440</v>
      </c>
      <c r="G26" s="26">
        <v>0</v>
      </c>
      <c r="H26" s="27">
        <f>E26+F26</f>
        <v>2634635</v>
      </c>
    </row>
    <row r="27" spans="1:8" ht="16.5" customHeight="1">
      <c r="A27" s="31"/>
      <c r="B27" s="33"/>
      <c r="C27" s="28" t="s">
        <v>35</v>
      </c>
      <c r="D27" s="70" t="s">
        <v>39</v>
      </c>
      <c r="E27" s="36">
        <v>443114</v>
      </c>
      <c r="F27" s="25">
        <v>0</v>
      </c>
      <c r="G27" s="26">
        <v>2400</v>
      </c>
      <c r="H27" s="27">
        <f aca="true" t="shared" si="0" ref="H27:H38">E27-G27</f>
        <v>440714</v>
      </c>
    </row>
    <row r="28" spans="1:8" ht="16.5" customHeight="1">
      <c r="A28" s="31"/>
      <c r="B28" s="33"/>
      <c r="C28" s="28" t="s">
        <v>36</v>
      </c>
      <c r="D28" s="70" t="s">
        <v>40</v>
      </c>
      <c r="E28" s="36">
        <v>71352</v>
      </c>
      <c r="F28" s="25">
        <v>0</v>
      </c>
      <c r="G28" s="26">
        <v>1000</v>
      </c>
      <c r="H28" s="27">
        <f t="shared" si="0"/>
        <v>70352</v>
      </c>
    </row>
    <row r="29" spans="1:8" ht="16.5" customHeight="1">
      <c r="A29" s="31"/>
      <c r="B29" s="33"/>
      <c r="C29" s="28" t="s">
        <v>50</v>
      </c>
      <c r="D29" s="48" t="s">
        <v>42</v>
      </c>
      <c r="E29" s="36">
        <v>3000</v>
      </c>
      <c r="F29" s="25">
        <v>0</v>
      </c>
      <c r="G29" s="26">
        <v>1000</v>
      </c>
      <c r="H29" s="27">
        <f t="shared" si="0"/>
        <v>2000</v>
      </c>
    </row>
    <row r="30" spans="1:8" ht="16.5" customHeight="1">
      <c r="A30" s="31"/>
      <c r="B30" s="33"/>
      <c r="C30" s="28" t="s">
        <v>37</v>
      </c>
      <c r="D30" s="22" t="s">
        <v>41</v>
      </c>
      <c r="E30" s="36">
        <v>287114</v>
      </c>
      <c r="F30" s="25">
        <v>500</v>
      </c>
      <c r="G30" s="26">
        <v>23622</v>
      </c>
      <c r="H30" s="27">
        <f>E30+F30-G30</f>
        <v>263992</v>
      </c>
    </row>
    <row r="31" spans="1:8" ht="16.5" customHeight="1">
      <c r="A31" s="31"/>
      <c r="B31" s="33"/>
      <c r="C31" s="28" t="s">
        <v>88</v>
      </c>
      <c r="D31" s="22" t="s">
        <v>92</v>
      </c>
      <c r="E31" s="36">
        <v>33100</v>
      </c>
      <c r="F31" s="25">
        <v>0</v>
      </c>
      <c r="G31" s="26">
        <v>1300</v>
      </c>
      <c r="H31" s="27">
        <f t="shared" si="0"/>
        <v>31800</v>
      </c>
    </row>
    <row r="32" spans="1:8" ht="16.5" customHeight="1">
      <c r="A32" s="31"/>
      <c r="B32" s="33"/>
      <c r="C32" s="28" t="s">
        <v>89</v>
      </c>
      <c r="D32" s="22" t="s">
        <v>93</v>
      </c>
      <c r="E32" s="36">
        <v>9400</v>
      </c>
      <c r="F32" s="25">
        <v>0</v>
      </c>
      <c r="G32" s="26">
        <v>2078</v>
      </c>
      <c r="H32" s="27">
        <f t="shared" si="0"/>
        <v>7322</v>
      </c>
    </row>
    <row r="33" spans="1:8" ht="16.5" customHeight="1">
      <c r="A33" s="31"/>
      <c r="B33" s="33"/>
      <c r="C33" s="28" t="s">
        <v>25</v>
      </c>
      <c r="D33" s="48" t="s">
        <v>18</v>
      </c>
      <c r="E33" s="36">
        <v>48144</v>
      </c>
      <c r="F33" s="25">
        <v>0</v>
      </c>
      <c r="G33" s="26">
        <v>700</v>
      </c>
      <c r="H33" s="27">
        <f t="shared" si="0"/>
        <v>47444</v>
      </c>
    </row>
    <row r="34" spans="1:8" ht="16.5" customHeight="1">
      <c r="A34" s="31"/>
      <c r="B34" s="33"/>
      <c r="C34" s="28" t="s">
        <v>63</v>
      </c>
      <c r="D34" s="22" t="s">
        <v>72</v>
      </c>
      <c r="E34" s="36">
        <v>3400</v>
      </c>
      <c r="F34" s="25">
        <v>0</v>
      </c>
      <c r="G34" s="26">
        <v>350</v>
      </c>
      <c r="H34" s="27">
        <f t="shared" si="0"/>
        <v>3050</v>
      </c>
    </row>
    <row r="35" spans="1:8" ht="30.75" customHeight="1">
      <c r="A35" s="31"/>
      <c r="B35" s="33"/>
      <c r="C35" s="28" t="s">
        <v>90</v>
      </c>
      <c r="D35" s="22" t="s">
        <v>94</v>
      </c>
      <c r="E35" s="36">
        <v>6600</v>
      </c>
      <c r="F35" s="25">
        <v>0</v>
      </c>
      <c r="G35" s="26">
        <v>1800</v>
      </c>
      <c r="H35" s="27">
        <f t="shared" si="0"/>
        <v>4800</v>
      </c>
    </row>
    <row r="36" spans="1:8" ht="30.75" customHeight="1">
      <c r="A36" s="31"/>
      <c r="B36" s="33"/>
      <c r="C36" s="28" t="s">
        <v>64</v>
      </c>
      <c r="D36" s="22" t="s">
        <v>73</v>
      </c>
      <c r="E36" s="36">
        <v>9000</v>
      </c>
      <c r="F36" s="25">
        <v>0</v>
      </c>
      <c r="G36" s="26">
        <v>400</v>
      </c>
      <c r="H36" s="27">
        <f t="shared" si="0"/>
        <v>8600</v>
      </c>
    </row>
    <row r="37" spans="1:8" ht="16.5" customHeight="1">
      <c r="A37" s="31"/>
      <c r="B37" s="33"/>
      <c r="C37" s="28" t="s">
        <v>91</v>
      </c>
      <c r="D37" s="22" t="s">
        <v>95</v>
      </c>
      <c r="E37" s="36">
        <v>9500</v>
      </c>
      <c r="F37" s="25">
        <v>0</v>
      </c>
      <c r="G37" s="26">
        <v>2100</v>
      </c>
      <c r="H37" s="27">
        <f t="shared" si="0"/>
        <v>7400</v>
      </c>
    </row>
    <row r="38" spans="1:8" ht="33" customHeight="1">
      <c r="A38" s="31"/>
      <c r="B38" s="33"/>
      <c r="C38" s="28" t="s">
        <v>65</v>
      </c>
      <c r="D38" s="22" t="s">
        <v>74</v>
      </c>
      <c r="E38" s="36">
        <v>9000</v>
      </c>
      <c r="F38" s="25">
        <v>0</v>
      </c>
      <c r="G38" s="26">
        <v>3800</v>
      </c>
      <c r="H38" s="27">
        <f t="shared" si="0"/>
        <v>5200</v>
      </c>
    </row>
    <row r="39" spans="1:8" ht="32.25" customHeight="1">
      <c r="A39" s="31"/>
      <c r="B39" s="33"/>
      <c r="C39" s="28" t="s">
        <v>66</v>
      </c>
      <c r="D39" s="22" t="s">
        <v>75</v>
      </c>
      <c r="E39" s="36">
        <v>19300</v>
      </c>
      <c r="F39" s="25">
        <v>500</v>
      </c>
      <c r="G39" s="26">
        <v>0</v>
      </c>
      <c r="H39" s="27">
        <f>E39+F39</f>
        <v>19800</v>
      </c>
    </row>
    <row r="40" spans="1:8" ht="16.5" customHeight="1">
      <c r="A40" s="31"/>
      <c r="B40" s="33"/>
      <c r="C40" s="28" t="s">
        <v>23</v>
      </c>
      <c r="D40" s="22" t="s">
        <v>26</v>
      </c>
      <c r="E40" s="36">
        <v>140900</v>
      </c>
      <c r="F40" s="25">
        <v>41000</v>
      </c>
      <c r="G40" s="26">
        <v>0</v>
      </c>
      <c r="H40" s="27">
        <f>E40+F40</f>
        <v>181900</v>
      </c>
    </row>
    <row r="41" spans="1:8" ht="16.5" customHeight="1">
      <c r="A41" s="31"/>
      <c r="B41" s="33">
        <v>80146</v>
      </c>
      <c r="C41" s="28"/>
      <c r="D41" s="19" t="s">
        <v>100</v>
      </c>
      <c r="E41" s="36"/>
      <c r="F41" s="25"/>
      <c r="G41" s="26"/>
      <c r="H41" s="27"/>
    </row>
    <row r="42" spans="1:8" ht="16.5" customHeight="1">
      <c r="A42" s="31"/>
      <c r="B42" s="33"/>
      <c r="C42" s="28" t="s">
        <v>25</v>
      </c>
      <c r="D42" s="22" t="s">
        <v>18</v>
      </c>
      <c r="E42" s="36">
        <v>13950</v>
      </c>
      <c r="F42" s="25">
        <v>0</v>
      </c>
      <c r="G42" s="26">
        <v>450</v>
      </c>
      <c r="H42" s="27">
        <f>E42-G42</f>
        <v>13500</v>
      </c>
    </row>
    <row r="43" spans="1:8" ht="16.5" customHeight="1">
      <c r="A43" s="31" t="s">
        <v>43</v>
      </c>
      <c r="B43" s="29"/>
      <c r="C43" s="28"/>
      <c r="D43" s="19" t="s">
        <v>44</v>
      </c>
      <c r="E43" s="36"/>
      <c r="F43" s="25"/>
      <c r="G43" s="26"/>
      <c r="H43" s="27"/>
    </row>
    <row r="44" spans="1:8" ht="16.5" customHeight="1">
      <c r="A44" s="31"/>
      <c r="B44" s="29">
        <v>85149</v>
      </c>
      <c r="C44" s="28"/>
      <c r="D44" s="19" t="s">
        <v>55</v>
      </c>
      <c r="E44" s="36"/>
      <c r="F44" s="25"/>
      <c r="G44" s="26"/>
      <c r="H44" s="27"/>
    </row>
    <row r="45" spans="1:8" ht="16.5" customHeight="1">
      <c r="A45" s="31"/>
      <c r="B45" s="29"/>
      <c r="C45" s="28" t="s">
        <v>37</v>
      </c>
      <c r="D45" s="22" t="s">
        <v>41</v>
      </c>
      <c r="E45" s="36">
        <v>0</v>
      </c>
      <c r="F45" s="25">
        <v>1089</v>
      </c>
      <c r="G45" s="26">
        <v>0</v>
      </c>
      <c r="H45" s="27">
        <f>E45+F45</f>
        <v>1089</v>
      </c>
    </row>
    <row r="46" spans="1:8" ht="16.5" customHeight="1">
      <c r="A46" s="31"/>
      <c r="B46" s="29">
        <v>85195</v>
      </c>
      <c r="C46" s="28"/>
      <c r="D46" s="19" t="s">
        <v>17</v>
      </c>
      <c r="E46" s="36"/>
      <c r="F46" s="25"/>
      <c r="G46" s="26"/>
      <c r="H46" s="27"/>
    </row>
    <row r="47" spans="1:8" ht="61.5" customHeight="1">
      <c r="A47" s="31"/>
      <c r="B47" s="29"/>
      <c r="C47" s="28" t="s">
        <v>102</v>
      </c>
      <c r="D47" s="22" t="s">
        <v>103</v>
      </c>
      <c r="E47" s="36">
        <v>23650</v>
      </c>
      <c r="F47" s="25">
        <v>0</v>
      </c>
      <c r="G47" s="26">
        <v>5829</v>
      </c>
      <c r="H47" s="27">
        <f>E47-G47</f>
        <v>17821</v>
      </c>
    </row>
    <row r="48" spans="1:8" ht="16.5" customHeight="1">
      <c r="A48" s="31" t="s">
        <v>29</v>
      </c>
      <c r="B48" s="33"/>
      <c r="C48" s="28"/>
      <c r="D48" s="19" t="s">
        <v>31</v>
      </c>
      <c r="E48" s="36"/>
      <c r="F48" s="25"/>
      <c r="G48" s="26"/>
      <c r="H48" s="27"/>
    </row>
    <row r="49" spans="1:8" ht="47.25" customHeight="1">
      <c r="A49" s="31"/>
      <c r="B49" s="29">
        <v>85212</v>
      </c>
      <c r="C49" s="28"/>
      <c r="D49" s="72" t="s">
        <v>78</v>
      </c>
      <c r="E49" s="36"/>
      <c r="F49" s="25"/>
      <c r="G49" s="26"/>
      <c r="H49" s="27"/>
    </row>
    <row r="50" spans="1:8" ht="16.5" customHeight="1">
      <c r="A50" s="31"/>
      <c r="B50" s="33"/>
      <c r="C50" s="28" t="s">
        <v>32</v>
      </c>
      <c r="D50" s="22" t="s">
        <v>33</v>
      </c>
      <c r="E50" s="36">
        <v>2694439</v>
      </c>
      <c r="F50" s="25">
        <v>4000</v>
      </c>
      <c r="G50" s="26">
        <v>0</v>
      </c>
      <c r="H50" s="27">
        <f>E50+F50</f>
        <v>2698439</v>
      </c>
    </row>
    <row r="51" spans="1:8" ht="16.5" customHeight="1">
      <c r="A51" s="31"/>
      <c r="B51" s="33"/>
      <c r="C51" s="28" t="s">
        <v>34</v>
      </c>
      <c r="D51" s="22" t="s">
        <v>38</v>
      </c>
      <c r="E51" s="36">
        <v>38290</v>
      </c>
      <c r="F51" s="25">
        <v>0</v>
      </c>
      <c r="G51" s="26">
        <v>1670</v>
      </c>
      <c r="H51" s="27">
        <f>E51-G51</f>
        <v>36620</v>
      </c>
    </row>
    <row r="52" spans="1:8" ht="16.5" customHeight="1">
      <c r="A52" s="31"/>
      <c r="B52" s="33"/>
      <c r="C52" s="28" t="s">
        <v>35</v>
      </c>
      <c r="D52" s="70" t="s">
        <v>39</v>
      </c>
      <c r="E52" s="36">
        <v>8074</v>
      </c>
      <c r="F52" s="25">
        <v>0</v>
      </c>
      <c r="G52" s="26">
        <v>1670</v>
      </c>
      <c r="H52" s="27">
        <f>E52-G52</f>
        <v>6404</v>
      </c>
    </row>
    <row r="53" spans="1:8" ht="16.5" customHeight="1">
      <c r="A53" s="31"/>
      <c r="B53" s="33"/>
      <c r="C53" s="28" t="s">
        <v>36</v>
      </c>
      <c r="D53" s="70" t="s">
        <v>40</v>
      </c>
      <c r="E53" s="36">
        <v>1730</v>
      </c>
      <c r="F53" s="25">
        <v>0</v>
      </c>
      <c r="G53" s="26">
        <v>390</v>
      </c>
      <c r="H53" s="27">
        <f>E53-G53</f>
        <v>1340</v>
      </c>
    </row>
    <row r="54" spans="1:8" ht="16.5" customHeight="1">
      <c r="A54" s="31"/>
      <c r="B54" s="33"/>
      <c r="C54" s="28" t="s">
        <v>37</v>
      </c>
      <c r="D54" s="22" t="s">
        <v>41</v>
      </c>
      <c r="E54" s="36">
        <v>12687</v>
      </c>
      <c r="F54" s="25">
        <v>390</v>
      </c>
      <c r="G54" s="26">
        <v>0</v>
      </c>
      <c r="H54" s="27">
        <f>E54+F54</f>
        <v>13077</v>
      </c>
    </row>
    <row r="55" spans="1:8" ht="16.5" customHeight="1">
      <c r="A55" s="31"/>
      <c r="B55" s="33"/>
      <c r="C55" s="28" t="s">
        <v>63</v>
      </c>
      <c r="D55" s="22" t="s">
        <v>72</v>
      </c>
      <c r="E55" s="36">
        <v>500</v>
      </c>
      <c r="F55" s="25">
        <v>0</v>
      </c>
      <c r="G55" s="26">
        <v>250</v>
      </c>
      <c r="H55" s="27">
        <f>E55-G55</f>
        <v>250</v>
      </c>
    </row>
    <row r="56" spans="1:8" ht="30.75" customHeight="1">
      <c r="A56" s="31"/>
      <c r="B56" s="33"/>
      <c r="C56" s="28" t="s">
        <v>64</v>
      </c>
      <c r="D56" s="22" t="s">
        <v>73</v>
      </c>
      <c r="E56" s="36">
        <v>1290</v>
      </c>
      <c r="F56" s="25">
        <v>0</v>
      </c>
      <c r="G56" s="26">
        <v>150</v>
      </c>
      <c r="H56" s="27">
        <f>E56-G56</f>
        <v>1140</v>
      </c>
    </row>
    <row r="57" spans="1:8" ht="31.5" customHeight="1">
      <c r="A57" s="31"/>
      <c r="B57" s="33"/>
      <c r="C57" s="28" t="s">
        <v>65</v>
      </c>
      <c r="D57" s="22" t="s">
        <v>74</v>
      </c>
      <c r="E57" s="36">
        <v>260</v>
      </c>
      <c r="F57" s="25">
        <v>0</v>
      </c>
      <c r="G57" s="26">
        <v>260</v>
      </c>
      <c r="H57" s="27">
        <f>E57-G57</f>
        <v>0</v>
      </c>
    </row>
    <row r="58" spans="1:8" ht="30.75" customHeight="1">
      <c r="A58" s="31"/>
      <c r="B58" s="29">
        <v>85214</v>
      </c>
      <c r="C58" s="28"/>
      <c r="D58" s="19" t="s">
        <v>30</v>
      </c>
      <c r="E58" s="36"/>
      <c r="F58" s="25"/>
      <c r="G58" s="26"/>
      <c r="H58" s="27"/>
    </row>
    <row r="59" spans="1:8" ht="16.5" customHeight="1">
      <c r="A59" s="31"/>
      <c r="B59" s="33"/>
      <c r="C59" s="28" t="s">
        <v>32</v>
      </c>
      <c r="D59" s="22" t="s">
        <v>33</v>
      </c>
      <c r="E59" s="36">
        <v>812509</v>
      </c>
      <c r="F59" s="25">
        <v>0</v>
      </c>
      <c r="G59" s="26">
        <v>20518</v>
      </c>
      <c r="H59" s="27">
        <f>E59-G59</f>
        <v>791991</v>
      </c>
    </row>
    <row r="60" spans="1:8" ht="16.5" customHeight="1">
      <c r="A60" s="31"/>
      <c r="B60" s="33">
        <v>85219</v>
      </c>
      <c r="C60" s="39"/>
      <c r="D60" s="19" t="s">
        <v>56</v>
      </c>
      <c r="E60" s="36"/>
      <c r="F60" s="25"/>
      <c r="G60" s="26"/>
      <c r="H60" s="27"/>
    </row>
    <row r="61" spans="1:8" ht="16.5" customHeight="1">
      <c r="A61" s="31"/>
      <c r="B61" s="33"/>
      <c r="C61" s="28" t="s">
        <v>34</v>
      </c>
      <c r="D61" s="22" t="s">
        <v>38</v>
      </c>
      <c r="E61" s="36">
        <v>203102.2</v>
      </c>
      <c r="F61" s="25">
        <v>6488</v>
      </c>
      <c r="G61" s="26">
        <v>0</v>
      </c>
      <c r="H61" s="27">
        <f>E61+F61</f>
        <v>209590.2</v>
      </c>
    </row>
    <row r="62" spans="1:8" ht="16.5" customHeight="1">
      <c r="A62" s="31"/>
      <c r="B62" s="33"/>
      <c r="C62" s="28" t="s">
        <v>35</v>
      </c>
      <c r="D62" s="60" t="s">
        <v>39</v>
      </c>
      <c r="E62" s="36">
        <v>34380</v>
      </c>
      <c r="F62" s="25">
        <v>0</v>
      </c>
      <c r="G62" s="26">
        <v>710</v>
      </c>
      <c r="H62" s="27">
        <f>E62-G62</f>
        <v>33670</v>
      </c>
    </row>
    <row r="63" spans="1:8" ht="16.5" customHeight="1">
      <c r="A63" s="31"/>
      <c r="B63" s="33"/>
      <c r="C63" s="28" t="s">
        <v>50</v>
      </c>
      <c r="D63" s="48" t="s">
        <v>42</v>
      </c>
      <c r="E63" s="36">
        <v>3060</v>
      </c>
      <c r="F63" s="25">
        <v>540</v>
      </c>
      <c r="G63" s="26">
        <v>0</v>
      </c>
      <c r="H63" s="27">
        <f>E63+F63</f>
        <v>3600</v>
      </c>
    </row>
    <row r="64" spans="1:8" ht="16.5" customHeight="1">
      <c r="A64" s="31"/>
      <c r="B64" s="33"/>
      <c r="C64" s="39" t="s">
        <v>37</v>
      </c>
      <c r="D64" s="22" t="s">
        <v>41</v>
      </c>
      <c r="E64" s="36">
        <v>25071</v>
      </c>
      <c r="F64" s="25">
        <v>13174.9</v>
      </c>
      <c r="G64" s="26">
        <v>0</v>
      </c>
      <c r="H64" s="27">
        <f>E64+F64</f>
        <v>38245.9</v>
      </c>
    </row>
    <row r="65" spans="1:8" ht="16.5" customHeight="1">
      <c r="A65" s="31"/>
      <c r="B65" s="33"/>
      <c r="C65" s="28" t="s">
        <v>25</v>
      </c>
      <c r="D65" s="48" t="s">
        <v>18</v>
      </c>
      <c r="E65" s="36">
        <v>4000</v>
      </c>
      <c r="F65" s="25">
        <v>710</v>
      </c>
      <c r="G65" s="26">
        <v>0</v>
      </c>
      <c r="H65" s="27">
        <f>E65+F65</f>
        <v>4710</v>
      </c>
    </row>
    <row r="66" spans="1:8" ht="16.5" customHeight="1">
      <c r="A66" s="31"/>
      <c r="B66" s="33"/>
      <c r="C66" s="28" t="s">
        <v>63</v>
      </c>
      <c r="D66" s="22" t="s">
        <v>72</v>
      </c>
      <c r="E66" s="36">
        <v>1100</v>
      </c>
      <c r="F66" s="25">
        <v>0</v>
      </c>
      <c r="G66" s="26">
        <v>540</v>
      </c>
      <c r="H66" s="27">
        <f>E66-G66</f>
        <v>560</v>
      </c>
    </row>
    <row r="67" spans="1:8" ht="32.25" customHeight="1">
      <c r="A67" s="31"/>
      <c r="B67" s="33"/>
      <c r="C67" s="28" t="s">
        <v>65</v>
      </c>
      <c r="D67" s="22" t="s">
        <v>74</v>
      </c>
      <c r="E67" s="36">
        <v>2200</v>
      </c>
      <c r="F67" s="25">
        <v>1391</v>
      </c>
      <c r="G67" s="26">
        <v>0</v>
      </c>
      <c r="H67" s="27">
        <f>E67+F67</f>
        <v>3591</v>
      </c>
    </row>
    <row r="68" spans="1:8" ht="32.25" customHeight="1">
      <c r="A68" s="31"/>
      <c r="B68" s="33"/>
      <c r="C68" s="28" t="s">
        <v>66</v>
      </c>
      <c r="D68" s="22" t="s">
        <v>75</v>
      </c>
      <c r="E68" s="36">
        <v>9343</v>
      </c>
      <c r="F68" s="25">
        <v>8946.1</v>
      </c>
      <c r="G68" s="26">
        <v>0</v>
      </c>
      <c r="H68" s="27">
        <f>E68+F68</f>
        <v>18289.1</v>
      </c>
    </row>
    <row r="69" spans="1:8" ht="31.5" customHeight="1">
      <c r="A69" s="31"/>
      <c r="B69" s="29">
        <v>85228</v>
      </c>
      <c r="C69" s="28"/>
      <c r="D69" s="71" t="s">
        <v>77</v>
      </c>
      <c r="E69" s="36"/>
      <c r="F69" s="25"/>
      <c r="G69" s="26"/>
      <c r="H69" s="27"/>
    </row>
    <row r="70" spans="1:8" ht="16.5" customHeight="1">
      <c r="A70" s="31"/>
      <c r="B70" s="33"/>
      <c r="C70" s="28" t="s">
        <v>34</v>
      </c>
      <c r="D70" s="22" t="s">
        <v>38</v>
      </c>
      <c r="E70" s="36">
        <v>39549</v>
      </c>
      <c r="F70" s="25">
        <v>0</v>
      </c>
      <c r="G70" s="26">
        <v>280</v>
      </c>
      <c r="H70" s="27">
        <f>E70-G70</f>
        <v>39269</v>
      </c>
    </row>
    <row r="71" spans="1:8" ht="16.5" customHeight="1">
      <c r="A71" s="31"/>
      <c r="B71" s="33"/>
      <c r="C71" s="28" t="s">
        <v>50</v>
      </c>
      <c r="D71" s="48" t="s">
        <v>42</v>
      </c>
      <c r="E71" s="36">
        <v>1126</v>
      </c>
      <c r="F71" s="25">
        <v>280</v>
      </c>
      <c r="G71" s="26">
        <v>0</v>
      </c>
      <c r="H71" s="27">
        <f>E71+F71</f>
        <v>1406</v>
      </c>
    </row>
    <row r="72" spans="1:8" ht="16.5" customHeight="1">
      <c r="A72" s="31"/>
      <c r="B72" s="33">
        <v>85295</v>
      </c>
      <c r="C72" s="28"/>
      <c r="D72" s="19" t="s">
        <v>17</v>
      </c>
      <c r="E72" s="36"/>
      <c r="F72" s="25"/>
      <c r="G72" s="26"/>
      <c r="H72" s="27"/>
    </row>
    <row r="73" spans="1:8" ht="16.5" customHeight="1">
      <c r="A73" s="31"/>
      <c r="B73" s="33"/>
      <c r="C73" s="28" t="s">
        <v>104</v>
      </c>
      <c r="D73" s="22" t="s">
        <v>41</v>
      </c>
      <c r="E73" s="36">
        <v>33736.4</v>
      </c>
      <c r="F73" s="25">
        <v>0</v>
      </c>
      <c r="G73" s="26">
        <v>600</v>
      </c>
      <c r="H73" s="27">
        <f>E73-G73</f>
        <v>33136.4</v>
      </c>
    </row>
    <row r="74" spans="1:8" ht="33" customHeight="1">
      <c r="A74" s="31"/>
      <c r="B74" s="33"/>
      <c r="C74" s="28" t="s">
        <v>105</v>
      </c>
      <c r="D74" s="22" t="s">
        <v>75</v>
      </c>
      <c r="E74" s="36">
        <v>0</v>
      </c>
      <c r="F74" s="25">
        <v>600</v>
      </c>
      <c r="G74" s="26">
        <v>0</v>
      </c>
      <c r="H74" s="27">
        <f>E74+F74</f>
        <v>600</v>
      </c>
    </row>
    <row r="75" spans="1:8" ht="30" customHeight="1">
      <c r="A75" s="73" t="s">
        <v>67</v>
      </c>
      <c r="B75" s="33"/>
      <c r="C75" s="28"/>
      <c r="D75" s="19" t="s">
        <v>76</v>
      </c>
      <c r="E75" s="36"/>
      <c r="F75" s="25"/>
      <c r="G75" s="26"/>
      <c r="H75" s="27"/>
    </row>
    <row r="76" spans="1:8" ht="16.5" customHeight="1">
      <c r="A76" s="31"/>
      <c r="B76" s="33">
        <v>85395</v>
      </c>
      <c r="C76" s="28"/>
      <c r="D76" s="19" t="s">
        <v>17</v>
      </c>
      <c r="E76" s="36"/>
      <c r="F76" s="25"/>
      <c r="G76" s="26"/>
      <c r="H76" s="27"/>
    </row>
    <row r="77" spans="1:8" ht="16.5" customHeight="1">
      <c r="A77" s="31"/>
      <c r="B77" s="33"/>
      <c r="C77" s="28" t="s">
        <v>68</v>
      </c>
      <c r="D77" s="22" t="s">
        <v>41</v>
      </c>
      <c r="E77" s="36">
        <v>17123.89</v>
      </c>
      <c r="F77" s="25">
        <v>0</v>
      </c>
      <c r="G77" s="26">
        <v>168.71</v>
      </c>
      <c r="H77" s="27">
        <f>E77-G77</f>
        <v>16955.18</v>
      </c>
    </row>
    <row r="78" spans="1:8" ht="16.5" customHeight="1">
      <c r="A78" s="31"/>
      <c r="B78" s="33"/>
      <c r="C78" s="28" t="s">
        <v>69</v>
      </c>
      <c r="D78" s="22" t="s">
        <v>41</v>
      </c>
      <c r="E78" s="36">
        <v>1913.29</v>
      </c>
      <c r="F78" s="25">
        <v>0</v>
      </c>
      <c r="G78" s="26">
        <v>9.89</v>
      </c>
      <c r="H78" s="27">
        <f>E78-G78</f>
        <v>1903.3999999999999</v>
      </c>
    </row>
    <row r="79" spans="1:8" ht="30.75" customHeight="1">
      <c r="A79" s="31"/>
      <c r="B79" s="33"/>
      <c r="C79" s="28" t="s">
        <v>70</v>
      </c>
      <c r="D79" s="22" t="s">
        <v>75</v>
      </c>
      <c r="E79" s="36">
        <v>1983.52</v>
      </c>
      <c r="F79" s="25">
        <v>168.71</v>
      </c>
      <c r="G79" s="26">
        <v>0</v>
      </c>
      <c r="H79" s="27">
        <f>E79+F79</f>
        <v>2152.23</v>
      </c>
    </row>
    <row r="80" spans="1:8" ht="30.75" customHeight="1">
      <c r="A80" s="31"/>
      <c r="B80" s="33"/>
      <c r="C80" s="28" t="s">
        <v>71</v>
      </c>
      <c r="D80" s="22" t="s">
        <v>75</v>
      </c>
      <c r="E80" s="36">
        <v>216.48</v>
      </c>
      <c r="F80" s="25">
        <v>9.89</v>
      </c>
      <c r="G80" s="26">
        <v>0</v>
      </c>
      <c r="H80" s="27">
        <f>E80+F80</f>
        <v>226.37</v>
      </c>
    </row>
    <row r="81" spans="1:8" ht="16.5" customHeight="1">
      <c r="A81" s="31" t="s">
        <v>51</v>
      </c>
      <c r="B81" s="33"/>
      <c r="C81" s="28"/>
      <c r="D81" s="30" t="s">
        <v>57</v>
      </c>
      <c r="E81" s="24"/>
      <c r="F81" s="25"/>
      <c r="G81" s="26"/>
      <c r="H81" s="27"/>
    </row>
    <row r="82" spans="1:8" ht="16.5" customHeight="1">
      <c r="A82" s="31"/>
      <c r="B82" s="33">
        <v>92695</v>
      </c>
      <c r="C82" s="28"/>
      <c r="D82" s="30" t="s">
        <v>17</v>
      </c>
      <c r="E82" s="24"/>
      <c r="F82" s="25"/>
      <c r="G82" s="26"/>
      <c r="H82" s="27"/>
    </row>
    <row r="83" spans="1:8" ht="16.5" customHeight="1">
      <c r="A83" s="31"/>
      <c r="B83" s="33"/>
      <c r="C83" s="56" t="s">
        <v>50</v>
      </c>
      <c r="D83" s="35" t="s">
        <v>42</v>
      </c>
      <c r="E83" s="38">
        <v>4000</v>
      </c>
      <c r="F83" s="47">
        <v>900</v>
      </c>
      <c r="G83" s="57">
        <v>0</v>
      </c>
      <c r="H83" s="58">
        <f>E83+F83</f>
        <v>4900</v>
      </c>
    </row>
    <row r="84" spans="1:8" ht="14.25" customHeight="1">
      <c r="A84" s="13"/>
      <c r="B84" s="14"/>
      <c r="C84" s="21"/>
      <c r="D84" s="23" t="s">
        <v>13</v>
      </c>
      <c r="E84" s="20" t="s">
        <v>14</v>
      </c>
      <c r="F84" s="17">
        <f>SUM(F14:F83)</f>
        <v>92167.6</v>
      </c>
      <c r="G84" s="17">
        <f>SUM(G14:G83)</f>
        <v>74245.6</v>
      </c>
      <c r="H84" s="18" t="s">
        <v>14</v>
      </c>
    </row>
    <row r="85" spans="1:8" ht="11.25" customHeight="1">
      <c r="A85" s="49"/>
      <c r="B85" s="50"/>
      <c r="C85" s="50"/>
      <c r="D85" s="51"/>
      <c r="E85" s="52"/>
      <c r="F85" s="53"/>
      <c r="G85" s="53"/>
      <c r="H85" s="54"/>
    </row>
    <row r="86" spans="1:59" ht="27" customHeight="1">
      <c r="A86" s="80" t="s">
        <v>16</v>
      </c>
      <c r="B86" s="80"/>
      <c r="C86" s="80"/>
      <c r="D86" s="80"/>
      <c r="E86" s="80"/>
      <c r="F86" s="80"/>
      <c r="G86" s="80"/>
      <c r="H86" s="80"/>
      <c r="I86" s="15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ht="16.5" customHeight="1">
      <c r="A87" s="79" t="s">
        <v>61</v>
      </c>
      <c r="B87" s="79"/>
      <c r="C87" s="79"/>
      <c r="D87" s="79"/>
      <c r="E87" s="79"/>
      <c r="F87" s="79"/>
      <c r="G87" s="79"/>
      <c r="H87" s="79"/>
      <c r="I87" s="1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ht="16.5" customHeight="1">
      <c r="A88" s="78" t="s">
        <v>85</v>
      </c>
      <c r="B88" s="78"/>
      <c r="C88" s="78"/>
      <c r="D88" s="78"/>
      <c r="E88" s="78"/>
      <c r="F88" s="78"/>
      <c r="G88" s="78"/>
      <c r="H88" s="78"/>
      <c r="I88" s="15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ht="16.5" customHeight="1">
      <c r="A89" s="79" t="s">
        <v>79</v>
      </c>
      <c r="B89" s="79"/>
      <c r="C89" s="79"/>
      <c r="D89" s="79"/>
      <c r="E89" s="79"/>
      <c r="F89" s="79"/>
      <c r="G89" s="79"/>
      <c r="H89" s="79"/>
      <c r="I89" s="15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ht="16.5" customHeight="1">
      <c r="A90" s="78" t="s">
        <v>80</v>
      </c>
      <c r="B90" s="78"/>
      <c r="C90" s="78"/>
      <c r="D90" s="78"/>
      <c r="E90" s="78"/>
      <c r="F90" s="78"/>
      <c r="G90" s="78"/>
      <c r="H90" s="78"/>
      <c r="I90" s="15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8" ht="16.5" customHeight="1">
      <c r="A91" s="79" t="s">
        <v>62</v>
      </c>
      <c r="B91" s="79"/>
      <c r="C91" s="79"/>
      <c r="D91" s="79"/>
      <c r="E91" s="79"/>
      <c r="F91" s="79"/>
      <c r="G91" s="79"/>
      <c r="H91" s="79"/>
    </row>
    <row r="92" spans="1:8" ht="16.5" customHeight="1">
      <c r="A92" s="74" t="s">
        <v>86</v>
      </c>
      <c r="B92" s="74"/>
      <c r="C92" s="74"/>
      <c r="D92" s="74"/>
      <c r="E92" s="74"/>
      <c r="F92" s="74"/>
      <c r="G92" s="74"/>
      <c r="H92" s="74"/>
    </row>
    <row r="93" spans="1:8" ht="16.5" customHeight="1">
      <c r="A93" s="79" t="s">
        <v>106</v>
      </c>
      <c r="B93" s="79"/>
      <c r="C93" s="79"/>
      <c r="D93" s="79"/>
      <c r="E93" s="79"/>
      <c r="F93" s="79"/>
      <c r="G93" s="79"/>
      <c r="H93" s="79"/>
    </row>
    <row r="94" spans="1:8" ht="16.5" customHeight="1">
      <c r="A94" s="79" t="s">
        <v>101</v>
      </c>
      <c r="B94" s="79"/>
      <c r="C94" s="79"/>
      <c r="D94" s="79"/>
      <c r="E94" s="79"/>
      <c r="F94" s="79"/>
      <c r="G94" s="79"/>
      <c r="H94" s="79"/>
    </row>
    <row r="95" spans="1:8" ht="15.75" customHeight="1">
      <c r="A95" s="79" t="s">
        <v>96</v>
      </c>
      <c r="B95" s="79"/>
      <c r="C95" s="79"/>
      <c r="D95" s="79"/>
      <c r="E95" s="79"/>
      <c r="F95" s="79"/>
      <c r="G95" s="79"/>
      <c r="H95" s="79"/>
    </row>
    <row r="96" spans="1:8" ht="15.75" customHeight="1">
      <c r="A96" s="79" t="s">
        <v>97</v>
      </c>
      <c r="B96" s="79"/>
      <c r="C96" s="79"/>
      <c r="D96" s="79"/>
      <c r="E96" s="79"/>
      <c r="F96" s="79"/>
      <c r="G96" s="79"/>
      <c r="H96" s="79"/>
    </row>
    <row r="97" spans="1:8" ht="15.75" customHeight="1">
      <c r="A97" s="79" t="s">
        <v>98</v>
      </c>
      <c r="B97" s="79"/>
      <c r="C97" s="79"/>
      <c r="D97" s="79"/>
      <c r="E97" s="79"/>
      <c r="F97" s="79"/>
      <c r="G97" s="79"/>
      <c r="H97" s="79"/>
    </row>
    <row r="98" spans="1:8" ht="15.75" customHeight="1">
      <c r="A98" s="79" t="s">
        <v>99</v>
      </c>
      <c r="B98" s="79"/>
      <c r="C98" s="79"/>
      <c r="D98" s="79"/>
      <c r="E98" s="79"/>
      <c r="F98" s="79"/>
      <c r="G98" s="79"/>
      <c r="H98" s="79"/>
    </row>
    <row r="99" spans="1:8" ht="15.75" customHeight="1">
      <c r="A99" s="79" t="s">
        <v>81</v>
      </c>
      <c r="B99" s="79"/>
      <c r="C99" s="79"/>
      <c r="D99" s="79"/>
      <c r="E99" s="79"/>
      <c r="F99" s="79"/>
      <c r="G99" s="79"/>
      <c r="H99" s="79"/>
    </row>
    <row r="100" spans="1:8" ht="32.25" customHeight="1">
      <c r="A100" s="74" t="s">
        <v>82</v>
      </c>
      <c r="B100" s="74"/>
      <c r="C100" s="74"/>
      <c r="D100" s="74"/>
      <c r="E100" s="74"/>
      <c r="F100" s="74"/>
      <c r="G100" s="74"/>
      <c r="H100" s="74"/>
    </row>
    <row r="101" spans="1:8" ht="15.75" customHeight="1">
      <c r="A101" s="79" t="s">
        <v>83</v>
      </c>
      <c r="B101" s="79"/>
      <c r="C101" s="79"/>
      <c r="D101" s="79"/>
      <c r="E101" s="79"/>
      <c r="F101" s="79"/>
      <c r="G101" s="79"/>
      <c r="H101" s="79"/>
    </row>
    <row r="102" spans="1:8" ht="32.25" customHeight="1">
      <c r="A102" s="74" t="s">
        <v>84</v>
      </c>
      <c r="B102" s="74"/>
      <c r="C102" s="74"/>
      <c r="D102" s="74"/>
      <c r="E102" s="74"/>
      <c r="F102" s="74"/>
      <c r="G102" s="74"/>
      <c r="H102" s="74"/>
    </row>
    <row r="103" spans="1:8" ht="15.75" customHeight="1">
      <c r="A103" s="79" t="s">
        <v>59</v>
      </c>
      <c r="B103" s="79"/>
      <c r="C103" s="79"/>
      <c r="D103" s="79"/>
      <c r="E103" s="79"/>
      <c r="F103" s="79"/>
      <c r="G103" s="79"/>
      <c r="H103" s="79"/>
    </row>
    <row r="104" spans="1:8" ht="15.75" customHeight="1">
      <c r="A104" s="74" t="s">
        <v>87</v>
      </c>
      <c r="B104" s="74"/>
      <c r="C104" s="74"/>
      <c r="D104" s="74"/>
      <c r="E104" s="74"/>
      <c r="F104" s="74"/>
      <c r="G104" s="74"/>
      <c r="H104" s="74"/>
    </row>
  </sheetData>
  <sheetProtection/>
  <mergeCells count="29">
    <mergeCell ref="A99:H99"/>
    <mergeCell ref="A92:H92"/>
    <mergeCell ref="A87:H87"/>
    <mergeCell ref="A88:H88"/>
    <mergeCell ref="A91:H91"/>
    <mergeCell ref="A95:H95"/>
    <mergeCell ref="A96:H96"/>
    <mergeCell ref="A97:H97"/>
    <mergeCell ref="A98:H98"/>
    <mergeCell ref="A101:H101"/>
    <mergeCell ref="E2:F2"/>
    <mergeCell ref="E3:H3"/>
    <mergeCell ref="A6:H6"/>
    <mergeCell ref="G10:G12"/>
    <mergeCell ref="A8:A12"/>
    <mergeCell ref="C8:C12"/>
    <mergeCell ref="E4:G4"/>
    <mergeCell ref="F10:F12"/>
    <mergeCell ref="A100:H100"/>
    <mergeCell ref="A104:H104"/>
    <mergeCell ref="D8:D12"/>
    <mergeCell ref="F8:G9"/>
    <mergeCell ref="A90:H90"/>
    <mergeCell ref="A102:H102"/>
    <mergeCell ref="A93:H93"/>
    <mergeCell ref="A94:H94"/>
    <mergeCell ref="A86:H86"/>
    <mergeCell ref="A103:H103"/>
    <mergeCell ref="A89:H8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Ksiegowa</dc:creator>
  <cp:keywords/>
  <dc:description/>
  <cp:lastModifiedBy>Ksiegowa-Ania</cp:lastModifiedBy>
  <cp:lastPrinted>2008-12-12T08:41:32Z</cp:lastPrinted>
  <dcterms:created xsi:type="dcterms:W3CDTF">2007-12-21T08:34:41Z</dcterms:created>
  <dcterms:modified xsi:type="dcterms:W3CDTF">2008-12-12T12:15:20Z</dcterms:modified>
  <cp:category/>
  <cp:version/>
  <cp:contentType/>
  <cp:contentStatus/>
</cp:coreProperties>
</file>