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ieżące remonty ślepy kosztorys" sheetId="1" r:id="rId1"/>
  </sheets>
  <definedNames>
    <definedName name="_xlnm.Print_Area" localSheetId="0">'Bieżące remonty ślepy kosztorys'!$A$1:$G$80</definedName>
  </definedNames>
  <calcPr fullCalcOnLoad="1"/>
</workbook>
</file>

<file path=xl/sharedStrings.xml><?xml version="1.0" encoding="utf-8"?>
<sst xmlns="http://schemas.openxmlformats.org/spreadsheetml/2006/main" count="249" uniqueCount="191">
  <si>
    <t>PRZEDMIAR / KOSZTORYS OFERTOWY</t>
  </si>
  <si>
    <r>
      <t xml:space="preserve">Kody CPV:
</t>
    </r>
    <r>
      <rPr>
        <sz val="12"/>
        <rFont val="Times New Roman"/>
        <family val="1"/>
      </rPr>
      <t>45.23.31.42-6 – Roboty w zakresie naprawy dróg 
45.23.32.20-7 – Roboty w zakresie nawierzchni dróg 
45.23.31.41-9 – Roboty w zakresie konserwacji dróg 
45.45.30.00-7 – Roboty remontowe i renowacyjne
45.21.33.11-6 – Roboty budowlane w zakresie przystanków autobusowych
45.23.32.90-8 – Instalowanie znaków drogowych
45.23.24.51-8 – Roboty odwadniające i nawierzchniowe</t>
    </r>
  </si>
  <si>
    <t>Data opracowania:</t>
  </si>
  <si>
    <t>Lp.</t>
  </si>
  <si>
    <t>Podstawa</t>
  </si>
  <si>
    <t>Opis</t>
  </si>
  <si>
    <t>Jedn. miary</t>
  </si>
  <si>
    <t>Ilość</t>
  </si>
  <si>
    <t>Cena jedn. netto</t>
  </si>
  <si>
    <t>Wartość ogółem netto</t>
  </si>
  <si>
    <t>Remont cząstkowy nawierzchni bitumicznej mieszanką mineralno - asfaltową.</t>
  </si>
  <si>
    <t>1.1</t>
  </si>
  <si>
    <t>KNR 2-31 1106-01</t>
  </si>
  <si>
    <t>Remont cząstkowy nawierzchni bitumicznej mieszanką mineralno-asfaltowa grysowa zamknięta</t>
  </si>
  <si>
    <t>t</t>
  </si>
  <si>
    <t>Wykonanie przepustów rurowych pod zjazdami.</t>
  </si>
  <si>
    <t>2.1</t>
  </si>
  <si>
    <t>KNR 2-31 0605-01</t>
  </si>
  <si>
    <t>Przepusty rurowe pod zjazdami - ława fundamentowa żwirowa</t>
  </si>
  <si>
    <t>m3</t>
  </si>
  <si>
    <t>2.2</t>
  </si>
  <si>
    <t>KNR 2-31 0605-02</t>
  </si>
  <si>
    <t>Przepusty rurowe pod zjazdami - ława fundamentowa betonowa</t>
  </si>
  <si>
    <t>2.3</t>
  </si>
  <si>
    <t>KNR 2-31 0605-03</t>
  </si>
  <si>
    <t>Przepusty rurowe pod zjazdami - ścianki czołowe prefabrykowane ze skrzydełkami dla rur o śr. 40 cm</t>
  </si>
  <si>
    <t>ściank.</t>
  </si>
  <si>
    <t>2.4</t>
  </si>
  <si>
    <t>KNR 2-31 0605-04</t>
  </si>
  <si>
    <t>Przepusty rurowe pod zjazdami - ścianki czołowe prefabrykowane ze skrzydełkami dla rur o śr. 50 cm</t>
  </si>
  <si>
    <t>2.5</t>
  </si>
  <si>
    <t>KNR 2-31 0605-05</t>
  </si>
  <si>
    <t>Przepusty rurowe pod zjazdami - ścianki czołowe prefabrykowane ze skrzydełkami dla rur o śr. 60 cm</t>
  </si>
  <si>
    <t>2.6</t>
  </si>
  <si>
    <t>KNR 2-31 0605-06</t>
  </si>
  <si>
    <t>Przepusty rurowe pod zjazdami - rury betonowe o śr. 40 cm</t>
  </si>
  <si>
    <t>m</t>
  </si>
  <si>
    <t>2.7</t>
  </si>
  <si>
    <t>KNR 2-31 0605-07</t>
  </si>
  <si>
    <t>Przepusty rurowe pod zjazdami - rury betonowe o śr. 50 cm</t>
  </si>
  <si>
    <t>2.8</t>
  </si>
  <si>
    <t>KNR 2-31 0605-08</t>
  </si>
  <si>
    <t>Przepusty rurowe pod zjazdami - rury betonowe o śr. 60 cm</t>
  </si>
  <si>
    <t>Rozebranie przepustów rurowych.</t>
  </si>
  <si>
    <t>3.1</t>
  </si>
  <si>
    <t>KNR 2-31 0816-01</t>
  </si>
  <si>
    <t>Rozebranie przepustów rurowych - rury betonowe o śr. 40 cm</t>
  </si>
  <si>
    <t>3.2</t>
  </si>
  <si>
    <t>KNR 2-31 0816-02</t>
  </si>
  <si>
    <t>Rozebranie przepustów rurowych - rury betonowe o śr. 50 cm</t>
  </si>
  <si>
    <t>3.3</t>
  </si>
  <si>
    <t>KNR 2-31 0816-03</t>
  </si>
  <si>
    <t>Rozebranie przepustów rurowych - rury betonowe o śr. 60 cm</t>
  </si>
  <si>
    <t>3.4</t>
  </si>
  <si>
    <t>KNR 2-31 0816-04</t>
  </si>
  <si>
    <t>Rozebranie przepustów rurowych - ścianki czołowe i ławy betonowe</t>
  </si>
  <si>
    <t>3.5</t>
  </si>
  <si>
    <t>KNR 2-31 0816-05</t>
  </si>
  <si>
    <t>Rozebranie przepustów rurowych - ścianki czołowe i ławy z kamienia łamanego</t>
  </si>
  <si>
    <t>Remonty obiektów z betonu.</t>
  </si>
  <si>
    <t>4.1</t>
  </si>
  <si>
    <t>KNR 2-31 1409-01</t>
  </si>
  <si>
    <t>Remonty obiektów z betonu o objęt.w jednym miejscu do 0.3 m3</t>
  </si>
  <si>
    <t>4.2</t>
  </si>
  <si>
    <t>KNR 2-31 1409-02</t>
  </si>
  <si>
    <t>Remonty obiektów z betonu o objęt.w jednym miejscu od 0.3 do 0.5 m3</t>
  </si>
  <si>
    <t>4.3</t>
  </si>
  <si>
    <t>KNR 2-31 1409-03</t>
  </si>
  <si>
    <t>Remonty obiektów z betonu o objęt.w jednym miejscu od 0.5 do 1.0 m3</t>
  </si>
  <si>
    <t>4.4</t>
  </si>
  <si>
    <t>KNR 2-31 1409-04</t>
  </si>
  <si>
    <t>Remonty obiektów z betonu o objęt.w jednym miejscu powyżej 1.0 m3</t>
  </si>
  <si>
    <t>Umocnienie skarp i dna rowu oraz układanie kostki brukowej wraz z obrzeżami i krawężnikami</t>
  </si>
  <si>
    <t>5.1</t>
  </si>
  <si>
    <t>KNR 2-01 0516-04 analogia</t>
  </si>
  <si>
    <t>[Analogia 1m2 - 0,33 płyt] Umocnienie skarp i dna rowów płytami betonowymi chodnikowymi o wym. 50x50x7 cm na podsypce cementowo-piaskowej</t>
  </si>
  <si>
    <t>m2</t>
  </si>
  <si>
    <t>5.2</t>
  </si>
  <si>
    <t>[Analogia 1m2 - 0,33 płyt] Umocnienie dna rowów korytami betonowymi o wym. 50x50x18 cm na podsypce cementowo-piaskowej</t>
  </si>
  <si>
    <t>5.3</t>
  </si>
  <si>
    <t>[Analogia 1m2 - 0,33 płyt] Umocnienie skarp i dna rowów płytami płytami ażurowymi typu „krata” wym. 60x40x7 cm na podsypce cementowo-piaskowej</t>
  </si>
  <si>
    <t>5.4</t>
  </si>
  <si>
    <t>KNNR 00-06-0502-0300</t>
  </si>
  <si>
    <t>Układanie kostki brukowej wraz z podbudową (Chodniki z kostki brukowej betonowej grubości 8 cm na podsypce cementowo-piaskowej z wypełneiniem spoin piaskiem)</t>
  </si>
  <si>
    <t>5.5</t>
  </si>
  <si>
    <t>KNNR 00-06-0404-0400</t>
  </si>
  <si>
    <t>Układanie obrzeży o wymiarach 100x30x8 (Obrzeża betonowe o wymiarach 30x8 cm na podsypce piaskowej, spoiny wypełnione zaprawą cementową</t>
  </si>
  <si>
    <t>5.6</t>
  </si>
  <si>
    <t>KNNR 00-06-0401-0400</t>
  </si>
  <si>
    <t>Układanie krawężników o wymiarach 100x30x20 (Krawężniki betonowe wystające o wymiarach 20x30 bez ław na podsypce cementowo-piaskowej</t>
  </si>
  <si>
    <t>Oczyszczanie rowów z namułów.</t>
  </si>
  <si>
    <t>6.1</t>
  </si>
  <si>
    <t>KNR 2-31 1403-04</t>
  </si>
  <si>
    <t>Oczyszczenie rowów z namułu o grub. 10 cm z wyprofilowaniem skarp rowu</t>
  </si>
  <si>
    <t>6.2</t>
  </si>
  <si>
    <t>KNR 2-31 1403-05</t>
  </si>
  <si>
    <t>Oczyszczenie rowów z namułu o grub. 20 cm z wyprofilowaniem skarp rowu</t>
  </si>
  <si>
    <t>6.3</t>
  </si>
  <si>
    <t>KNR 2-31 1403-06</t>
  </si>
  <si>
    <t>Oczyszczenie rowów z namułu o grub. 30 cm z wyprofilowaniem skarp rowu</t>
  </si>
  <si>
    <t>Oczyszczanie przepustów z namułów</t>
  </si>
  <si>
    <t>7.1</t>
  </si>
  <si>
    <t>KNR 2-31 1404-01</t>
  </si>
  <si>
    <t>Oczyszczenie przepustów o śr. 0.4 m z namułu</t>
  </si>
  <si>
    <t>7.2</t>
  </si>
  <si>
    <t>KNR 2-31 1404-02</t>
  </si>
  <si>
    <t>Oczyszczenie przepustów o śr. 0.6 m z namułu</t>
  </si>
  <si>
    <t>7.3</t>
  </si>
  <si>
    <t>KNR 2-31 1404-03</t>
  </si>
  <si>
    <t>Oczyszczenie przepustów o śr. 0.8 m z namułu</t>
  </si>
  <si>
    <t>7.4</t>
  </si>
  <si>
    <t>KNR 2-31 1404-04</t>
  </si>
  <si>
    <t>Oczyszczenie przepustów o śr. 1.0 m z namułu</t>
  </si>
  <si>
    <t>Ścinanie drzew piłą mechaniczną.</t>
  </si>
  <si>
    <t>8.1</t>
  </si>
  <si>
    <t>KNR 2-01 0103-01</t>
  </si>
  <si>
    <t>Ścinanie drzew piłą mechaniczną (śr. 10-15 cm) wraz z wykarczowaniem pni</t>
  </si>
  <si>
    <t>szt.</t>
  </si>
  <si>
    <t>8.2</t>
  </si>
  <si>
    <t>KNR 2-01 0103-02</t>
  </si>
  <si>
    <t>Ścinanie drzew piłą mechaniczną (śr. 16-25 cm) wraz z wykarczowaniem pni</t>
  </si>
  <si>
    <t>8.3</t>
  </si>
  <si>
    <t>KNR 2-01 0103-03</t>
  </si>
  <si>
    <t>Ścinanie drzew piłą mechaniczną (śr. 26-35 cm)  wraz z wykarczowaniem pni</t>
  </si>
  <si>
    <t>8.4</t>
  </si>
  <si>
    <t>KNR 2-01 0103-04</t>
  </si>
  <si>
    <t>Ścinanie drzew piłą mechaniczną (śr. 36-45 cm) wraz z wykarczowaniem pni</t>
  </si>
  <si>
    <t>8.5</t>
  </si>
  <si>
    <t>KNR 2-01 0103-05</t>
  </si>
  <si>
    <t>Ścinanie drzew piłą mechaniczną (śr. 46-55 cm) wraz z wykarczowaniem pni</t>
  </si>
  <si>
    <t>8.6</t>
  </si>
  <si>
    <t>KNR 2-01 0103-06</t>
  </si>
  <si>
    <t>Ścinanie drzew piłą mechaniczną (śr. 56-65 cm) wraz z wykarczowaniem pni</t>
  </si>
  <si>
    <t>8.7</t>
  </si>
  <si>
    <t>KNR 2-01 0103-07</t>
  </si>
  <si>
    <t>Ścinanie drzew piłą mechaniczną (śr. 66-75 cm) wraz z wykarczowaniem pni</t>
  </si>
  <si>
    <t>Montaż progów zwalniających i drogowego oznakowania pionowego.</t>
  </si>
  <si>
    <t>9.1</t>
  </si>
  <si>
    <t>KNR AT-04 0209-02</t>
  </si>
  <si>
    <t>Urządzenia bezpieczeństwa ruchu - progi zwalniające podrzutowe o szer. do 0,5 m z tworzywa sztucznego</t>
  </si>
  <si>
    <t>9.2</t>
  </si>
  <si>
    <t>KNR 2-31 0702-01</t>
  </si>
  <si>
    <t>Słupki do znaków drogowych z rur stalowych o śr. 50 mm</t>
  </si>
  <si>
    <t>9.3</t>
  </si>
  <si>
    <t>KNR 2-31 0702-02</t>
  </si>
  <si>
    <t>Słupki do znaków drogowych z rur stalowych o śr. 70 mm</t>
  </si>
  <si>
    <t>9.4</t>
  </si>
  <si>
    <t>KNR 2-31 0702-03</t>
  </si>
  <si>
    <t>Słupki do znaków drogowych z rur stalowych o śr. 100 mm</t>
  </si>
  <si>
    <t>9.5</t>
  </si>
  <si>
    <t>KNR 2-31 0702-04</t>
  </si>
  <si>
    <t>Słupki do znaków drogowych żelbetowe o dług. 280 cm</t>
  </si>
  <si>
    <t>9.6</t>
  </si>
  <si>
    <t>KNR 2-31 0702-05</t>
  </si>
  <si>
    <t>Słupki do znaków drogowych żelbetowe o dług. 330 cm</t>
  </si>
  <si>
    <t>9.7</t>
  </si>
  <si>
    <t>KNR 2-31 0703-01</t>
  </si>
  <si>
    <t>Przymocowanie tablic znaków drogowych zakazu, nakazu, ostrzegawczych, informacyjnych o pow. do 0.3 m2</t>
  </si>
  <si>
    <t>9.8</t>
  </si>
  <si>
    <t>KNR 2-31 0703-02</t>
  </si>
  <si>
    <t>Przymocowanie tablic znaków drogowych zakazu, nakazu, ostrzegawczych, informacyjnych o pow. ponad 0.3 m2</t>
  </si>
  <si>
    <t>9.9</t>
  </si>
  <si>
    <t>KNR 2-31 0703-04</t>
  </si>
  <si>
    <t>Przymocowanie drogowskazów jednoramiennych o pow. do 0.3 m2</t>
  </si>
  <si>
    <t>9.10</t>
  </si>
  <si>
    <t>KNR 2-31 0703-05</t>
  </si>
  <si>
    <t>Przymocowanie drogowskazów jednoramiennych o pow. ponad 0.3 m2</t>
  </si>
  <si>
    <t>9.11</t>
  </si>
  <si>
    <t>kalkulacja własna</t>
  </si>
  <si>
    <t xml:space="preserve">Dostawa oraz montaż bariery ochronnej </t>
  </si>
  <si>
    <t>9.12</t>
  </si>
  <si>
    <t>Demontaż bariery ochronnej</t>
  </si>
  <si>
    <t>Montaż nowych wiat przystankowych, remonty istniejących wiat przystankowych</t>
  </si>
  <si>
    <t>10.1</t>
  </si>
  <si>
    <t>Dostawa i montaż nowych przystanków o wymiarach ok. 3x1,5m</t>
  </si>
  <si>
    <t>szt</t>
  </si>
  <si>
    <t>10.2</t>
  </si>
  <si>
    <t>Wykonanie i montaż nowych wiat przystankowych o wymiarach ok. 3x1,5m</t>
  </si>
  <si>
    <t>10.3</t>
  </si>
  <si>
    <t>Demontaż starych uchwytów ławki przy wiacie przystankowej</t>
  </si>
  <si>
    <t>10.4</t>
  </si>
  <si>
    <t>Montaż nowej ławki przy wiacie przystankowej</t>
  </si>
  <si>
    <t>Montaż studzienek oraz wykonanie odpływu</t>
  </si>
  <si>
    <t>11.1</t>
  </si>
  <si>
    <t>Montaż studzienki o śr. 40 cm</t>
  </si>
  <si>
    <t>11.2</t>
  </si>
  <si>
    <t>Wykonanie odpływu studzienki o śr. 20 cm</t>
  </si>
  <si>
    <t>Netto</t>
  </si>
  <si>
    <t>VAT (23%)</t>
  </si>
  <si>
    <t>Brutto</t>
  </si>
  <si>
    <r>
      <t xml:space="preserve">UWAGA:
</t>
    </r>
    <r>
      <rPr>
        <sz val="12"/>
        <rFont val="Times New Roman"/>
        <family val="1"/>
      </rPr>
      <t>1. We wszystkich pozycjach wymagających wywozu gruzu, Wykonawca w cenę jednostkową wkalkuluje ewentualne koszty z tym związane.
2. Miejsce wywozu gruzu leży w gestii Wykonawcy.
3. Materiały nadające się do ponownego wbudowania lub uzycia, Wykonawca wywiezie na miejsce wskazane przez Zamawiającego (jeżeli zlecenie wykonawcze nie będzie mówić inaczej miejscem składowym jest działka, na której usytuowany jest budynek Urzędu Gminy w Górnie.
4. W przypadku wystapienia konieczności wykonania na rzecz Zamawiającego czynności / robót budowlanych nie ujętych w w/w przedmiarze, Wykonawca przedstawi Zamawiającemu do akceptacji kalkulację jednostkową.
5. Rodzaj wiat przystankowych powinien nawiązywać do już istniejących na danej trasie. Proponowana wiata przystankowa musi zostać każdorazowo zaakceptowana przez Zamawiającego.
6. Każdorazowe wykonanie zleconych robót budowlanych Wykonawca przedstawi w formie kosztorysu powykonawczego będącego podstawą do wystawienia faktury VAT.</t>
    </r>
  </si>
</sst>
</file>

<file path=xl/styles.xml><?xml version="1.0" encoding="utf-8"?>
<styleSheet xmlns="http://schemas.openxmlformats.org/spreadsheetml/2006/main">
  <numFmts count="3">
    <numFmt numFmtId="164" formatCode="GENERAL"/>
    <numFmt numFmtId="165" formatCode="#,##0.00\ [$zł-415];[RED]\-#,##0.00\ [$zł-415]"/>
    <numFmt numFmtId="166" formatCode="@"/>
  </numFmts>
  <fonts count="6">
    <font>
      <sz val="10"/>
      <name val="Arial"/>
      <family val="2"/>
    </font>
    <font>
      <sz val="12"/>
      <name val="Times New Roman"/>
      <family val="1"/>
    </font>
    <font>
      <b/>
      <sz val="18"/>
      <name val="Times New Roman"/>
      <family val="1"/>
    </font>
    <font>
      <sz val="14"/>
      <name val="Times New Roman"/>
      <family val="1"/>
    </font>
    <font>
      <b/>
      <sz val="12"/>
      <name val="Times New Roman"/>
      <family val="1"/>
    </font>
    <font>
      <b/>
      <sz val="16"/>
      <name val="Times New Roman"/>
      <family val="1"/>
    </font>
  </fonts>
  <fills count="3">
    <fill>
      <patternFill/>
    </fill>
    <fill>
      <patternFill patternType="gray125"/>
    </fill>
    <fill>
      <patternFill patternType="solid">
        <fgColor indexed="13"/>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7">
    <xf numFmtId="164" fontId="0" fillId="0" borderId="0" xfId="0" applyAlignment="1">
      <alignment/>
    </xf>
    <xf numFmtId="164" fontId="1" fillId="0" borderId="0" xfId="0" applyFont="1" applyAlignment="1">
      <alignment horizontal="right"/>
    </xf>
    <xf numFmtId="164" fontId="1" fillId="0" borderId="0" xfId="0" applyFont="1" applyAlignment="1">
      <alignment vertical="top"/>
    </xf>
    <xf numFmtId="164" fontId="1" fillId="0" borderId="0" xfId="0" applyFont="1" applyAlignment="1">
      <alignment horizontal="center" vertical="center"/>
    </xf>
    <xf numFmtId="165" fontId="1" fillId="0" borderId="0" xfId="0" applyNumberFormat="1" applyFont="1" applyAlignment="1">
      <alignment vertical="center"/>
    </xf>
    <xf numFmtId="164" fontId="1" fillId="0" borderId="0" xfId="0" applyFont="1" applyAlignment="1">
      <alignment/>
    </xf>
    <xf numFmtId="164" fontId="2" fillId="0" borderId="0" xfId="0" applyFont="1" applyBorder="1" applyAlignment="1">
      <alignment horizontal="center"/>
    </xf>
    <xf numFmtId="164" fontId="2" fillId="0" borderId="0" xfId="0" applyFont="1" applyAlignment="1">
      <alignment horizontal="center"/>
    </xf>
    <xf numFmtId="164" fontId="2" fillId="0" borderId="0" xfId="0" applyFont="1" applyAlignment="1">
      <alignment vertical="top"/>
    </xf>
    <xf numFmtId="164" fontId="2" fillId="0" borderId="0" xfId="0" applyFont="1" applyAlignment="1">
      <alignment horizontal="center" vertical="center"/>
    </xf>
    <xf numFmtId="165" fontId="2" fillId="0" borderId="0" xfId="0" applyNumberFormat="1" applyFont="1" applyAlignment="1">
      <alignment vertical="center"/>
    </xf>
    <xf numFmtId="164" fontId="3" fillId="0" borderId="0" xfId="0" applyFont="1" applyBorder="1" applyAlignment="1">
      <alignment horizontal="left" wrapText="1"/>
    </xf>
    <xf numFmtId="164" fontId="1" fillId="0" borderId="0" xfId="0" applyFont="1" applyAlignment="1">
      <alignment horizontal="left" wrapText="1"/>
    </xf>
    <xf numFmtId="164" fontId="3" fillId="0" borderId="0" xfId="0" applyFont="1" applyAlignment="1">
      <alignment horizontal="left" wrapText="1"/>
    </xf>
    <xf numFmtId="164" fontId="4" fillId="0" borderId="1" xfId="0" applyFont="1" applyBorder="1" applyAlignment="1">
      <alignment horizontal="center" vertical="center" wrapText="1"/>
    </xf>
    <xf numFmtId="164" fontId="4" fillId="0" borderId="1" xfId="0" applyFont="1" applyBorder="1" applyAlignment="1">
      <alignment vertical="top" wrapText="1"/>
    </xf>
    <xf numFmtId="165" fontId="4" fillId="0" borderId="1" xfId="0" applyNumberFormat="1" applyFont="1" applyBorder="1" applyAlignment="1">
      <alignment horizontal="center" vertical="center" wrapText="1"/>
    </xf>
    <xf numFmtId="166" fontId="4" fillId="0" borderId="1" xfId="0" applyNumberFormat="1" applyFont="1" applyBorder="1" applyAlignment="1">
      <alignment horizontal="right" vertical="top" wrapText="1"/>
    </xf>
    <xf numFmtId="164" fontId="4" fillId="0" borderId="1" xfId="0" applyFont="1" applyBorder="1" applyAlignment="1">
      <alignment vertical="top"/>
    </xf>
    <xf numFmtId="166" fontId="1" fillId="0" borderId="1" xfId="0" applyNumberFormat="1" applyFont="1" applyBorder="1" applyAlignment="1">
      <alignment horizontal="right" vertical="top" wrapText="1"/>
    </xf>
    <xf numFmtId="164" fontId="1" fillId="0" borderId="1" xfId="0" applyFont="1" applyBorder="1" applyAlignment="1">
      <alignment vertical="top"/>
    </xf>
    <xf numFmtId="164" fontId="1" fillId="0" borderId="1" xfId="0" applyFont="1" applyBorder="1" applyAlignment="1">
      <alignment vertical="top" wrapText="1"/>
    </xf>
    <xf numFmtId="164" fontId="1" fillId="0" borderId="1" xfId="0" applyFont="1" applyBorder="1" applyAlignment="1">
      <alignment horizontal="center" vertical="center"/>
    </xf>
    <xf numFmtId="165" fontId="1" fillId="0" borderId="1" xfId="0" applyNumberFormat="1" applyFont="1" applyBorder="1" applyAlignment="1">
      <alignment horizontal="right" vertical="center"/>
    </xf>
    <xf numFmtId="164" fontId="4" fillId="0" borderId="1" xfId="0" applyFont="1" applyBorder="1" applyAlignment="1">
      <alignment horizontal="right" vertical="top" wrapText="1"/>
    </xf>
    <xf numFmtId="164" fontId="1" fillId="0" borderId="1" xfId="0" applyFont="1" applyBorder="1" applyAlignment="1">
      <alignment horizontal="right" vertical="top" wrapText="1"/>
    </xf>
    <xf numFmtId="164" fontId="1" fillId="0" borderId="1" xfId="0" applyFont="1" applyBorder="1" applyAlignment="1">
      <alignment horizontal="center" vertical="center" wrapText="1"/>
    </xf>
    <xf numFmtId="164" fontId="1" fillId="0" borderId="0" xfId="0" applyFont="1" applyBorder="1" applyAlignment="1">
      <alignment horizontal="right" vertical="top" wrapText="1"/>
    </xf>
    <xf numFmtId="164" fontId="1" fillId="0" borderId="0" xfId="0" applyFont="1" applyBorder="1" applyAlignment="1">
      <alignment vertical="top"/>
    </xf>
    <xf numFmtId="164" fontId="1" fillId="0" borderId="0" xfId="0" applyFont="1" applyBorder="1" applyAlignment="1">
      <alignment vertical="top" wrapText="1"/>
    </xf>
    <xf numFmtId="164" fontId="1" fillId="0" borderId="0" xfId="0" applyFont="1" applyBorder="1" applyAlignment="1">
      <alignment horizontal="center" vertical="center"/>
    </xf>
    <xf numFmtId="165" fontId="1" fillId="0" borderId="0" xfId="0" applyNumberFormat="1" applyFont="1" applyBorder="1" applyAlignment="1">
      <alignment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vertical="center"/>
    </xf>
    <xf numFmtId="165" fontId="5" fillId="0" borderId="0" xfId="0" applyNumberFormat="1" applyFont="1" applyFill="1" applyBorder="1" applyAlignment="1">
      <alignment horizontal="center" vertical="center"/>
    </xf>
    <xf numFmtId="165" fontId="5" fillId="0" borderId="0" xfId="0" applyNumberFormat="1" applyFont="1" applyFill="1" applyBorder="1" applyAlignment="1">
      <alignment vertical="center"/>
    </xf>
    <xf numFmtId="164" fontId="4" fillId="0" borderId="0" xfId="0" applyFont="1"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0"/>
  <sheetViews>
    <sheetView tabSelected="1" workbookViewId="0" topLeftCell="A49">
      <selection activeCell="C5" sqref="C5"/>
    </sheetView>
  </sheetViews>
  <sheetFormatPr defaultColWidth="12.57421875" defaultRowHeight="12.75"/>
  <cols>
    <col min="1" max="1" width="4.7109375" style="1" customWidth="1"/>
    <col min="2" max="2" width="21.140625" style="2" customWidth="1"/>
    <col min="3" max="3" width="47.8515625" style="2" customWidth="1"/>
    <col min="4" max="4" width="12.7109375" style="3" customWidth="1"/>
    <col min="5" max="5" width="10.7109375" style="3" customWidth="1"/>
    <col min="6" max="6" width="22.00390625" style="4" customWidth="1"/>
    <col min="7" max="7" width="22.57421875" style="4" customWidth="1"/>
    <col min="8" max="16384" width="11.57421875" style="5" customWidth="1"/>
  </cols>
  <sheetData>
    <row r="1" spans="1:7" ht="22.5">
      <c r="A1" s="6" t="s">
        <v>0</v>
      </c>
      <c r="B1" s="6"/>
      <c r="C1" s="6"/>
      <c r="D1" s="6"/>
      <c r="E1" s="6"/>
      <c r="F1" s="6"/>
      <c r="G1" s="6"/>
    </row>
    <row r="2" spans="1:7" ht="22.5">
      <c r="A2" s="7"/>
      <c r="B2" s="8"/>
      <c r="C2" s="8"/>
      <c r="D2" s="9"/>
      <c r="E2" s="9"/>
      <c r="F2" s="10"/>
      <c r="G2" s="10"/>
    </row>
    <row r="3" spans="1:7" ht="130.5" customHeight="1">
      <c r="A3" s="11" t="s">
        <v>1</v>
      </c>
      <c r="B3" s="11"/>
      <c r="C3" s="11"/>
      <c r="D3" s="11"/>
      <c r="E3" s="11"/>
      <c r="F3" s="11"/>
      <c r="G3" s="11"/>
    </row>
    <row r="4" spans="1:7" ht="29.25" customHeight="1">
      <c r="A4" s="11"/>
      <c r="B4" s="12"/>
      <c r="C4" s="13"/>
      <c r="D4" s="13"/>
      <c r="E4" s="13"/>
      <c r="F4" s="13"/>
      <c r="G4" s="13"/>
    </row>
    <row r="5" spans="1:7" ht="130.5" customHeight="1">
      <c r="A5" s="11"/>
      <c r="B5" s="12" t="s">
        <v>2</v>
      </c>
      <c r="C5" s="13"/>
      <c r="D5" s="13"/>
      <c r="E5" s="13"/>
      <c r="F5" s="13"/>
      <c r="G5" s="13"/>
    </row>
    <row r="7" spans="1:7" ht="15">
      <c r="A7" s="14" t="s">
        <v>3</v>
      </c>
      <c r="B7" s="14" t="s">
        <v>4</v>
      </c>
      <c r="C7" s="15" t="s">
        <v>5</v>
      </c>
      <c r="D7" s="14" t="s">
        <v>6</v>
      </c>
      <c r="E7" s="14" t="s">
        <v>7</v>
      </c>
      <c r="F7" s="16" t="s">
        <v>8</v>
      </c>
      <c r="G7" s="16" t="s">
        <v>9</v>
      </c>
    </row>
    <row r="8" spans="1:7" ht="34.5" customHeight="1">
      <c r="A8" s="17">
        <v>1</v>
      </c>
      <c r="B8" s="18" t="s">
        <v>10</v>
      </c>
      <c r="C8" s="18"/>
      <c r="D8" s="18"/>
      <c r="E8" s="18"/>
      <c r="F8" s="18"/>
      <c r="G8" s="18"/>
    </row>
    <row r="9" spans="1:7" ht="34.5" customHeight="1">
      <c r="A9" s="19" t="s">
        <v>11</v>
      </c>
      <c r="B9" s="20" t="s">
        <v>12</v>
      </c>
      <c r="C9" s="21" t="s">
        <v>13</v>
      </c>
      <c r="D9" s="22" t="s">
        <v>14</v>
      </c>
      <c r="E9" s="22">
        <v>90</v>
      </c>
      <c r="F9" s="23"/>
      <c r="G9" s="23">
        <f>E9*F9</f>
        <v>0</v>
      </c>
    </row>
    <row r="10" spans="1:7" ht="34.5" customHeight="1">
      <c r="A10" s="24">
        <v>2</v>
      </c>
      <c r="B10" s="18" t="s">
        <v>15</v>
      </c>
      <c r="C10" s="18"/>
      <c r="D10" s="18"/>
      <c r="E10" s="18"/>
      <c r="F10" s="18"/>
      <c r="G10" s="18"/>
    </row>
    <row r="11" spans="1:7" ht="34.5" customHeight="1">
      <c r="A11" s="25" t="s">
        <v>16</v>
      </c>
      <c r="B11" s="20" t="s">
        <v>17</v>
      </c>
      <c r="C11" s="21" t="s">
        <v>18</v>
      </c>
      <c r="D11" s="26" t="s">
        <v>19</v>
      </c>
      <c r="E11" s="26">
        <v>5</v>
      </c>
      <c r="F11" s="23"/>
      <c r="G11" s="23">
        <f>E11*F11</f>
        <v>0</v>
      </c>
    </row>
    <row r="12" spans="1:7" ht="34.5" customHeight="1">
      <c r="A12" s="25" t="s">
        <v>20</v>
      </c>
      <c r="B12" s="20" t="s">
        <v>21</v>
      </c>
      <c r="C12" s="21" t="s">
        <v>22</v>
      </c>
      <c r="D12" s="26" t="s">
        <v>19</v>
      </c>
      <c r="E12" s="26">
        <v>3</v>
      </c>
      <c r="F12" s="23"/>
      <c r="G12" s="23">
        <f>E12*F12</f>
        <v>0</v>
      </c>
    </row>
    <row r="13" spans="1:7" ht="34.5" customHeight="1">
      <c r="A13" s="25" t="s">
        <v>23</v>
      </c>
      <c r="B13" s="20" t="s">
        <v>24</v>
      </c>
      <c r="C13" s="21" t="s">
        <v>25</v>
      </c>
      <c r="D13" s="26" t="s">
        <v>26</v>
      </c>
      <c r="E13" s="26">
        <v>10</v>
      </c>
      <c r="F13" s="23"/>
      <c r="G13" s="23">
        <f>E13*F13</f>
        <v>0</v>
      </c>
    </row>
    <row r="14" spans="1:7" ht="34.5" customHeight="1">
      <c r="A14" s="25" t="s">
        <v>27</v>
      </c>
      <c r="B14" s="20" t="s">
        <v>28</v>
      </c>
      <c r="C14" s="21" t="s">
        <v>29</v>
      </c>
      <c r="D14" s="26" t="s">
        <v>26</v>
      </c>
      <c r="E14" s="26">
        <v>12</v>
      </c>
      <c r="F14" s="23"/>
      <c r="G14" s="23">
        <f>E14*F14</f>
        <v>0</v>
      </c>
    </row>
    <row r="15" spans="1:7" ht="34.5" customHeight="1">
      <c r="A15" s="25" t="s">
        <v>30</v>
      </c>
      <c r="B15" s="20" t="s">
        <v>31</v>
      </c>
      <c r="C15" s="21" t="s">
        <v>32</v>
      </c>
      <c r="D15" s="26" t="s">
        <v>26</v>
      </c>
      <c r="E15" s="26">
        <v>10</v>
      </c>
      <c r="F15" s="23"/>
      <c r="G15" s="23">
        <f>E15*F15</f>
        <v>0</v>
      </c>
    </row>
    <row r="16" spans="1:7" ht="34.5" customHeight="1">
      <c r="A16" s="25" t="s">
        <v>33</v>
      </c>
      <c r="B16" s="20" t="s">
        <v>34</v>
      </c>
      <c r="C16" s="21" t="s">
        <v>35</v>
      </c>
      <c r="D16" s="26" t="s">
        <v>36</v>
      </c>
      <c r="E16" s="26">
        <v>50</v>
      </c>
      <c r="F16" s="23"/>
      <c r="G16" s="23">
        <f>E16*F16</f>
        <v>0</v>
      </c>
    </row>
    <row r="17" spans="1:7" ht="34.5" customHeight="1">
      <c r="A17" s="25" t="s">
        <v>37</v>
      </c>
      <c r="B17" s="20" t="s">
        <v>38</v>
      </c>
      <c r="C17" s="21" t="s">
        <v>39</v>
      </c>
      <c r="D17" s="26" t="s">
        <v>36</v>
      </c>
      <c r="E17" s="26">
        <v>70</v>
      </c>
      <c r="F17" s="23"/>
      <c r="G17" s="23">
        <f>E17*F17</f>
        <v>0</v>
      </c>
    </row>
    <row r="18" spans="1:7" ht="34.5" customHeight="1">
      <c r="A18" s="25" t="s">
        <v>40</v>
      </c>
      <c r="B18" s="20" t="s">
        <v>41</v>
      </c>
      <c r="C18" s="21" t="s">
        <v>42</v>
      </c>
      <c r="D18" s="26" t="s">
        <v>36</v>
      </c>
      <c r="E18" s="26">
        <v>40</v>
      </c>
      <c r="F18" s="23"/>
      <c r="G18" s="23">
        <f>E18*F18</f>
        <v>0</v>
      </c>
    </row>
    <row r="19" spans="1:7" ht="34.5" customHeight="1">
      <c r="A19" s="24">
        <v>3</v>
      </c>
      <c r="B19" s="15" t="s">
        <v>43</v>
      </c>
      <c r="C19" s="15"/>
      <c r="D19" s="15"/>
      <c r="E19" s="15"/>
      <c r="F19" s="15"/>
      <c r="G19" s="15"/>
    </row>
    <row r="20" spans="1:7" ht="34.5" customHeight="1">
      <c r="A20" s="25" t="s">
        <v>44</v>
      </c>
      <c r="B20" s="20" t="s">
        <v>45</v>
      </c>
      <c r="C20" s="21" t="s">
        <v>46</v>
      </c>
      <c r="D20" s="26" t="s">
        <v>36</v>
      </c>
      <c r="E20" s="22">
        <v>12</v>
      </c>
      <c r="F20" s="23"/>
      <c r="G20" s="23">
        <f>E20*F20</f>
        <v>0</v>
      </c>
    </row>
    <row r="21" spans="1:7" ht="34.5" customHeight="1">
      <c r="A21" s="25" t="s">
        <v>47</v>
      </c>
      <c r="B21" s="20" t="s">
        <v>48</v>
      </c>
      <c r="C21" s="21" t="s">
        <v>49</v>
      </c>
      <c r="D21" s="26" t="s">
        <v>36</v>
      </c>
      <c r="E21" s="22">
        <v>20</v>
      </c>
      <c r="F21" s="23"/>
      <c r="G21" s="23">
        <f>E21*F21</f>
        <v>0</v>
      </c>
    </row>
    <row r="22" spans="1:7" ht="34.5" customHeight="1">
      <c r="A22" s="25" t="s">
        <v>50</v>
      </c>
      <c r="B22" s="20" t="s">
        <v>51</v>
      </c>
      <c r="C22" s="21" t="s">
        <v>52</v>
      </c>
      <c r="D22" s="26" t="s">
        <v>36</v>
      </c>
      <c r="E22" s="22">
        <v>8</v>
      </c>
      <c r="F22" s="23"/>
      <c r="G22" s="23">
        <f>E22*F22</f>
        <v>0</v>
      </c>
    </row>
    <row r="23" spans="1:7" ht="34.5" customHeight="1">
      <c r="A23" s="25" t="s">
        <v>53</v>
      </c>
      <c r="B23" s="20" t="s">
        <v>54</v>
      </c>
      <c r="C23" s="21" t="s">
        <v>55</v>
      </c>
      <c r="D23" s="26" t="s">
        <v>19</v>
      </c>
      <c r="E23" s="22">
        <v>4</v>
      </c>
      <c r="F23" s="23"/>
      <c r="G23" s="23">
        <f>E23*F23</f>
        <v>0</v>
      </c>
    </row>
    <row r="24" spans="1:7" ht="34.5" customHeight="1">
      <c r="A24" s="25" t="s">
        <v>56</v>
      </c>
      <c r="B24" s="20" t="s">
        <v>57</v>
      </c>
      <c r="C24" s="21" t="s">
        <v>58</v>
      </c>
      <c r="D24" s="26" t="s">
        <v>19</v>
      </c>
      <c r="E24" s="22">
        <v>3</v>
      </c>
      <c r="F24" s="23"/>
      <c r="G24" s="23">
        <f>E24*F24</f>
        <v>0</v>
      </c>
    </row>
    <row r="25" spans="1:7" ht="34.5" customHeight="1">
      <c r="A25" s="24">
        <v>4</v>
      </c>
      <c r="B25" s="15" t="s">
        <v>59</v>
      </c>
      <c r="C25" s="15"/>
      <c r="D25" s="15"/>
      <c r="E25" s="15"/>
      <c r="F25" s="15"/>
      <c r="G25" s="15"/>
    </row>
    <row r="26" spans="1:7" ht="34.5" customHeight="1">
      <c r="A26" s="25" t="s">
        <v>60</v>
      </c>
      <c r="B26" s="20" t="s">
        <v>61</v>
      </c>
      <c r="C26" s="21" t="s">
        <v>62</v>
      </c>
      <c r="D26" s="26" t="s">
        <v>19</v>
      </c>
      <c r="E26" s="22">
        <v>3</v>
      </c>
      <c r="F26" s="23"/>
      <c r="G26" s="23">
        <f>E26*F26</f>
        <v>0</v>
      </c>
    </row>
    <row r="27" spans="1:7" ht="34.5" customHeight="1">
      <c r="A27" s="25" t="s">
        <v>63</v>
      </c>
      <c r="B27" s="20" t="s">
        <v>64</v>
      </c>
      <c r="C27" s="21" t="s">
        <v>65</v>
      </c>
      <c r="D27" s="26" t="s">
        <v>19</v>
      </c>
      <c r="E27" s="22">
        <v>2</v>
      </c>
      <c r="F27" s="23"/>
      <c r="G27" s="23">
        <f>E27*F27</f>
        <v>0</v>
      </c>
    </row>
    <row r="28" spans="1:7" ht="34.5" customHeight="1">
      <c r="A28" s="25" t="s">
        <v>66</v>
      </c>
      <c r="B28" s="20" t="s">
        <v>67</v>
      </c>
      <c r="C28" s="21" t="s">
        <v>68</v>
      </c>
      <c r="D28" s="26" t="s">
        <v>19</v>
      </c>
      <c r="E28" s="22">
        <v>4</v>
      </c>
      <c r="F28" s="23"/>
      <c r="G28" s="23">
        <f>E28*F28</f>
        <v>0</v>
      </c>
    </row>
    <row r="29" spans="1:7" ht="34.5" customHeight="1">
      <c r="A29" s="25" t="s">
        <v>69</v>
      </c>
      <c r="B29" s="20" t="s">
        <v>70</v>
      </c>
      <c r="C29" s="21" t="s">
        <v>71</v>
      </c>
      <c r="D29" s="26" t="s">
        <v>19</v>
      </c>
      <c r="E29" s="22">
        <v>3</v>
      </c>
      <c r="F29" s="23"/>
      <c r="G29" s="23">
        <f>E29*F29</f>
        <v>0</v>
      </c>
    </row>
    <row r="30" spans="1:7" ht="34.5" customHeight="1">
      <c r="A30" s="24">
        <v>5</v>
      </c>
      <c r="B30" s="18" t="s">
        <v>72</v>
      </c>
      <c r="C30" s="18"/>
      <c r="D30" s="18"/>
      <c r="E30" s="18"/>
      <c r="F30" s="18"/>
      <c r="G30" s="18"/>
    </row>
    <row r="31" spans="1:7" ht="43.5">
      <c r="A31" s="25" t="s">
        <v>73</v>
      </c>
      <c r="B31" s="21" t="s">
        <v>74</v>
      </c>
      <c r="C31" s="21" t="s">
        <v>75</v>
      </c>
      <c r="D31" s="26" t="s">
        <v>76</v>
      </c>
      <c r="E31" s="22">
        <v>200</v>
      </c>
      <c r="F31" s="23"/>
      <c r="G31" s="23">
        <f>E31*F31</f>
        <v>0</v>
      </c>
    </row>
    <row r="32" spans="1:7" ht="43.5">
      <c r="A32" s="25" t="s">
        <v>77</v>
      </c>
      <c r="B32" s="21" t="s">
        <v>74</v>
      </c>
      <c r="C32" s="21" t="s">
        <v>78</v>
      </c>
      <c r="D32" s="26" t="s">
        <v>76</v>
      </c>
      <c r="E32" s="22">
        <v>200</v>
      </c>
      <c r="F32" s="23"/>
      <c r="G32" s="23">
        <f>E32*F32</f>
        <v>0</v>
      </c>
    </row>
    <row r="33" spans="1:7" ht="43.5">
      <c r="A33" s="25" t="s">
        <v>79</v>
      </c>
      <c r="B33" s="21" t="s">
        <v>74</v>
      </c>
      <c r="C33" s="21" t="s">
        <v>80</v>
      </c>
      <c r="D33" s="26" t="s">
        <v>76</v>
      </c>
      <c r="E33" s="22">
        <v>200</v>
      </c>
      <c r="F33" s="23"/>
      <c r="G33" s="23">
        <f>E33*F33</f>
        <v>0</v>
      </c>
    </row>
    <row r="34" spans="1:7" ht="57.75">
      <c r="A34" s="25" t="s">
        <v>81</v>
      </c>
      <c r="B34" s="21" t="s">
        <v>82</v>
      </c>
      <c r="C34" s="21" t="s">
        <v>83</v>
      </c>
      <c r="D34" s="26" t="s">
        <v>76</v>
      </c>
      <c r="E34" s="22">
        <v>100</v>
      </c>
      <c r="F34" s="23"/>
      <c r="G34" s="23">
        <f>E34*F34</f>
        <v>0</v>
      </c>
    </row>
    <row r="35" spans="1:7" ht="43.5">
      <c r="A35" s="25" t="s">
        <v>84</v>
      </c>
      <c r="B35" s="21" t="s">
        <v>85</v>
      </c>
      <c r="C35" s="21" t="s">
        <v>86</v>
      </c>
      <c r="D35" s="26" t="s">
        <v>36</v>
      </c>
      <c r="E35" s="22">
        <v>100</v>
      </c>
      <c r="F35" s="23"/>
      <c r="G35" s="23">
        <f>E35*F35</f>
        <v>0</v>
      </c>
    </row>
    <row r="36" spans="1:7" ht="43.5">
      <c r="A36" s="25" t="s">
        <v>87</v>
      </c>
      <c r="B36" s="21" t="s">
        <v>88</v>
      </c>
      <c r="C36" s="21" t="s">
        <v>89</v>
      </c>
      <c r="D36" s="26" t="s">
        <v>36</v>
      </c>
      <c r="E36" s="22">
        <v>50</v>
      </c>
      <c r="F36" s="23"/>
      <c r="G36" s="23">
        <f>E36*F36</f>
        <v>0</v>
      </c>
    </row>
    <row r="37" spans="1:7" ht="34.5" customHeight="1">
      <c r="A37" s="24">
        <v>6</v>
      </c>
      <c r="B37" s="15" t="s">
        <v>90</v>
      </c>
      <c r="C37" s="15"/>
      <c r="D37" s="15"/>
      <c r="E37" s="15"/>
      <c r="F37" s="15"/>
      <c r="G37" s="15"/>
    </row>
    <row r="38" spans="1:7" ht="34.5" customHeight="1">
      <c r="A38" s="25" t="s">
        <v>91</v>
      </c>
      <c r="B38" s="20" t="s">
        <v>92</v>
      </c>
      <c r="C38" s="21" t="s">
        <v>93</v>
      </c>
      <c r="D38" s="26" t="s">
        <v>36</v>
      </c>
      <c r="E38" s="22">
        <v>300</v>
      </c>
      <c r="F38" s="23"/>
      <c r="G38" s="23">
        <f>E38*F38</f>
        <v>0</v>
      </c>
    </row>
    <row r="39" spans="1:7" ht="34.5" customHeight="1">
      <c r="A39" s="25" t="s">
        <v>94</v>
      </c>
      <c r="B39" s="20" t="s">
        <v>95</v>
      </c>
      <c r="C39" s="21" t="s">
        <v>96</v>
      </c>
      <c r="D39" s="26" t="s">
        <v>36</v>
      </c>
      <c r="E39" s="22">
        <v>500</v>
      </c>
      <c r="F39" s="23"/>
      <c r="G39" s="23">
        <f>E39*F39</f>
        <v>0</v>
      </c>
    </row>
    <row r="40" spans="1:7" ht="34.5" customHeight="1">
      <c r="A40" s="25" t="s">
        <v>97</v>
      </c>
      <c r="B40" s="20" t="s">
        <v>98</v>
      </c>
      <c r="C40" s="21" t="s">
        <v>99</v>
      </c>
      <c r="D40" s="26" t="s">
        <v>36</v>
      </c>
      <c r="E40" s="22">
        <v>1000</v>
      </c>
      <c r="F40" s="23"/>
      <c r="G40" s="23">
        <f>E40*F40</f>
        <v>0</v>
      </c>
    </row>
    <row r="41" spans="1:7" ht="34.5" customHeight="1">
      <c r="A41" s="24">
        <v>7</v>
      </c>
      <c r="B41" s="15" t="s">
        <v>100</v>
      </c>
      <c r="C41" s="15"/>
      <c r="D41" s="15"/>
      <c r="E41" s="15"/>
      <c r="F41" s="15"/>
      <c r="G41" s="15"/>
    </row>
    <row r="42" spans="1:7" ht="34.5" customHeight="1">
      <c r="A42" s="25" t="s">
        <v>101</v>
      </c>
      <c r="B42" s="20" t="s">
        <v>102</v>
      </c>
      <c r="C42" s="21" t="s">
        <v>103</v>
      </c>
      <c r="D42" s="26" t="s">
        <v>36</v>
      </c>
      <c r="E42" s="22">
        <v>15</v>
      </c>
      <c r="F42" s="23"/>
      <c r="G42" s="23">
        <f>E42*F42</f>
        <v>0</v>
      </c>
    </row>
    <row r="43" spans="1:7" ht="34.5" customHeight="1">
      <c r="A43" s="25" t="s">
        <v>104</v>
      </c>
      <c r="B43" s="20" t="s">
        <v>105</v>
      </c>
      <c r="C43" s="21" t="s">
        <v>106</v>
      </c>
      <c r="D43" s="26" t="s">
        <v>36</v>
      </c>
      <c r="E43" s="22">
        <v>50</v>
      </c>
      <c r="F43" s="23"/>
      <c r="G43" s="23">
        <f>E43*F43</f>
        <v>0</v>
      </c>
    </row>
    <row r="44" spans="1:7" ht="34.5" customHeight="1">
      <c r="A44" s="25" t="s">
        <v>107</v>
      </c>
      <c r="B44" s="20" t="s">
        <v>108</v>
      </c>
      <c r="C44" s="21" t="s">
        <v>109</v>
      </c>
      <c r="D44" s="26" t="s">
        <v>36</v>
      </c>
      <c r="E44" s="22">
        <v>30</v>
      </c>
      <c r="F44" s="23"/>
      <c r="G44" s="23">
        <f>E44*F44</f>
        <v>0</v>
      </c>
    </row>
    <row r="45" spans="1:7" ht="34.5" customHeight="1">
      <c r="A45" s="25" t="s">
        <v>110</v>
      </c>
      <c r="B45" s="20" t="s">
        <v>111</v>
      </c>
      <c r="C45" s="21" t="s">
        <v>112</v>
      </c>
      <c r="D45" s="26" t="s">
        <v>36</v>
      </c>
      <c r="E45" s="22">
        <v>15</v>
      </c>
      <c r="F45" s="23"/>
      <c r="G45" s="23">
        <f>E45*F45</f>
        <v>0</v>
      </c>
    </row>
    <row r="46" spans="1:7" ht="34.5" customHeight="1">
      <c r="A46" s="24">
        <v>8</v>
      </c>
      <c r="B46" s="15" t="s">
        <v>113</v>
      </c>
      <c r="C46" s="15"/>
      <c r="D46" s="15"/>
      <c r="E46" s="15"/>
      <c r="F46" s="15"/>
      <c r="G46" s="15"/>
    </row>
    <row r="47" spans="1:7" ht="34.5" customHeight="1">
      <c r="A47" s="25" t="s">
        <v>114</v>
      </c>
      <c r="B47" s="20" t="s">
        <v>115</v>
      </c>
      <c r="C47" s="21" t="s">
        <v>116</v>
      </c>
      <c r="D47" s="26" t="s">
        <v>117</v>
      </c>
      <c r="E47" s="22">
        <v>10</v>
      </c>
      <c r="F47" s="23"/>
      <c r="G47" s="23">
        <f>E47*F47</f>
        <v>0</v>
      </c>
    </row>
    <row r="48" spans="1:7" ht="34.5" customHeight="1">
      <c r="A48" s="25" t="s">
        <v>118</v>
      </c>
      <c r="B48" s="20" t="s">
        <v>119</v>
      </c>
      <c r="C48" s="21" t="s">
        <v>120</v>
      </c>
      <c r="D48" s="26" t="s">
        <v>117</v>
      </c>
      <c r="E48" s="22">
        <v>10</v>
      </c>
      <c r="F48" s="23"/>
      <c r="G48" s="23">
        <f>E48*F48</f>
        <v>0</v>
      </c>
    </row>
    <row r="49" spans="1:7" ht="34.5" customHeight="1">
      <c r="A49" s="25" t="s">
        <v>121</v>
      </c>
      <c r="B49" s="20" t="s">
        <v>122</v>
      </c>
      <c r="C49" s="21" t="s">
        <v>123</v>
      </c>
      <c r="D49" s="26" t="s">
        <v>117</v>
      </c>
      <c r="E49" s="22">
        <v>5</v>
      </c>
      <c r="F49" s="23"/>
      <c r="G49" s="23">
        <f>E49*F49</f>
        <v>0</v>
      </c>
    </row>
    <row r="50" spans="1:7" ht="34.5" customHeight="1">
      <c r="A50" s="25" t="s">
        <v>124</v>
      </c>
      <c r="B50" s="20" t="s">
        <v>125</v>
      </c>
      <c r="C50" s="21" t="s">
        <v>126</v>
      </c>
      <c r="D50" s="26" t="s">
        <v>117</v>
      </c>
      <c r="E50" s="22">
        <v>5</v>
      </c>
      <c r="F50" s="23"/>
      <c r="G50" s="23">
        <f>E50*F50</f>
        <v>0</v>
      </c>
    </row>
    <row r="51" spans="1:7" ht="34.5" customHeight="1">
      <c r="A51" s="25" t="s">
        <v>127</v>
      </c>
      <c r="B51" s="20" t="s">
        <v>128</v>
      </c>
      <c r="C51" s="21" t="s">
        <v>129</v>
      </c>
      <c r="D51" s="26" t="s">
        <v>117</v>
      </c>
      <c r="E51" s="22">
        <v>2</v>
      </c>
      <c r="F51" s="23"/>
      <c r="G51" s="23">
        <f>E51*F51</f>
        <v>0</v>
      </c>
    </row>
    <row r="52" spans="1:7" ht="34.5" customHeight="1">
      <c r="A52" s="25" t="s">
        <v>130</v>
      </c>
      <c r="B52" s="20" t="s">
        <v>131</v>
      </c>
      <c r="C52" s="21" t="s">
        <v>132</v>
      </c>
      <c r="D52" s="26" t="s">
        <v>117</v>
      </c>
      <c r="E52" s="22">
        <v>2</v>
      </c>
      <c r="F52" s="23"/>
      <c r="G52" s="23">
        <f>E52*F52</f>
        <v>0</v>
      </c>
    </row>
    <row r="53" spans="1:7" ht="34.5" customHeight="1">
      <c r="A53" s="25" t="s">
        <v>133</v>
      </c>
      <c r="B53" s="20" t="s">
        <v>134</v>
      </c>
      <c r="C53" s="21" t="s">
        <v>135</v>
      </c>
      <c r="D53" s="26" t="s">
        <v>117</v>
      </c>
      <c r="E53" s="22">
        <v>2</v>
      </c>
      <c r="F53" s="23"/>
      <c r="G53" s="23">
        <f>E53*F53</f>
        <v>0</v>
      </c>
    </row>
    <row r="54" spans="1:7" ht="34.5" customHeight="1">
      <c r="A54" s="24">
        <v>9</v>
      </c>
      <c r="B54" s="15" t="s">
        <v>136</v>
      </c>
      <c r="C54" s="15"/>
      <c r="D54" s="15"/>
      <c r="E54" s="15"/>
      <c r="F54" s="15"/>
      <c r="G54" s="15"/>
    </row>
    <row r="55" spans="1:7" ht="34.5" customHeight="1">
      <c r="A55" s="25" t="s">
        <v>137</v>
      </c>
      <c r="B55" s="20" t="s">
        <v>138</v>
      </c>
      <c r="C55" s="21" t="s">
        <v>139</v>
      </c>
      <c r="D55" s="26" t="s">
        <v>117</v>
      </c>
      <c r="E55" s="22">
        <v>40</v>
      </c>
      <c r="F55" s="23"/>
      <c r="G55" s="23">
        <f>E55*F55</f>
        <v>0</v>
      </c>
    </row>
    <row r="56" spans="1:7" ht="34.5" customHeight="1">
      <c r="A56" s="25" t="s">
        <v>140</v>
      </c>
      <c r="B56" s="20" t="s">
        <v>141</v>
      </c>
      <c r="C56" s="21" t="s">
        <v>142</v>
      </c>
      <c r="D56" s="26" t="s">
        <v>117</v>
      </c>
      <c r="E56" s="22">
        <v>30</v>
      </c>
      <c r="F56" s="23"/>
      <c r="G56" s="23">
        <f>E56*F56</f>
        <v>0</v>
      </c>
    </row>
    <row r="57" spans="1:7" ht="34.5" customHeight="1">
      <c r="A57" s="25" t="s">
        <v>143</v>
      </c>
      <c r="B57" s="20" t="s">
        <v>144</v>
      </c>
      <c r="C57" s="21" t="s">
        <v>145</v>
      </c>
      <c r="D57" s="26" t="s">
        <v>117</v>
      </c>
      <c r="E57" s="22">
        <v>30</v>
      </c>
      <c r="F57" s="23"/>
      <c r="G57" s="23">
        <f>E57*F57</f>
        <v>0</v>
      </c>
    </row>
    <row r="58" spans="1:7" ht="34.5" customHeight="1">
      <c r="A58" s="25" t="s">
        <v>146</v>
      </c>
      <c r="B58" s="20" t="s">
        <v>147</v>
      </c>
      <c r="C58" s="21" t="s">
        <v>148</v>
      </c>
      <c r="D58" s="26" t="s">
        <v>117</v>
      </c>
      <c r="E58" s="22">
        <v>30</v>
      </c>
      <c r="F58" s="23"/>
      <c r="G58" s="23">
        <f>E58*F58</f>
        <v>0</v>
      </c>
    </row>
    <row r="59" spans="1:7" ht="34.5" customHeight="1">
      <c r="A59" s="25" t="s">
        <v>149</v>
      </c>
      <c r="B59" s="20" t="s">
        <v>150</v>
      </c>
      <c r="C59" s="21" t="s">
        <v>151</v>
      </c>
      <c r="D59" s="26" t="s">
        <v>117</v>
      </c>
      <c r="E59" s="22">
        <v>5</v>
      </c>
      <c r="F59" s="23"/>
      <c r="G59" s="23">
        <f>E59*F59</f>
        <v>0</v>
      </c>
    </row>
    <row r="60" spans="1:7" ht="34.5" customHeight="1">
      <c r="A60" s="25" t="s">
        <v>152</v>
      </c>
      <c r="B60" s="20" t="s">
        <v>153</v>
      </c>
      <c r="C60" s="21" t="s">
        <v>154</v>
      </c>
      <c r="D60" s="26" t="s">
        <v>117</v>
      </c>
      <c r="E60" s="22">
        <v>5</v>
      </c>
      <c r="F60" s="23"/>
      <c r="G60" s="23">
        <f>E60*F60</f>
        <v>0</v>
      </c>
    </row>
    <row r="61" spans="1:7" ht="43.5">
      <c r="A61" s="25" t="s">
        <v>155</v>
      </c>
      <c r="B61" s="20" t="s">
        <v>156</v>
      </c>
      <c r="C61" s="21" t="s">
        <v>157</v>
      </c>
      <c r="D61" s="26" t="s">
        <v>117</v>
      </c>
      <c r="E61" s="22">
        <v>50</v>
      </c>
      <c r="F61" s="23"/>
      <c r="G61" s="23">
        <f>E61*F61</f>
        <v>0</v>
      </c>
    </row>
    <row r="62" spans="1:7" ht="43.5">
      <c r="A62" s="25" t="s">
        <v>158</v>
      </c>
      <c r="B62" s="20" t="s">
        <v>159</v>
      </c>
      <c r="C62" s="21" t="s">
        <v>160</v>
      </c>
      <c r="D62" s="26" t="s">
        <v>117</v>
      </c>
      <c r="E62" s="22">
        <v>25</v>
      </c>
      <c r="F62" s="23"/>
      <c r="G62" s="23">
        <f>E62*F62</f>
        <v>0</v>
      </c>
    </row>
    <row r="63" spans="1:7" ht="34.5" customHeight="1">
      <c r="A63" s="25" t="s">
        <v>161</v>
      </c>
      <c r="B63" s="20" t="s">
        <v>162</v>
      </c>
      <c r="C63" s="21" t="s">
        <v>163</v>
      </c>
      <c r="D63" s="26" t="s">
        <v>117</v>
      </c>
      <c r="E63" s="22">
        <v>15</v>
      </c>
      <c r="F63" s="23"/>
      <c r="G63" s="23">
        <f>E63*F63</f>
        <v>0</v>
      </c>
    </row>
    <row r="64" spans="1:7" ht="34.5" customHeight="1">
      <c r="A64" s="25" t="s">
        <v>164</v>
      </c>
      <c r="B64" s="20" t="s">
        <v>165</v>
      </c>
      <c r="C64" s="21" t="s">
        <v>166</v>
      </c>
      <c r="D64" s="26" t="s">
        <v>117</v>
      </c>
      <c r="E64" s="22">
        <v>15</v>
      </c>
      <c r="F64" s="23"/>
      <c r="G64" s="23">
        <f>E64*F64</f>
        <v>0</v>
      </c>
    </row>
    <row r="65" spans="1:7" ht="34.5" customHeight="1">
      <c r="A65" s="25" t="s">
        <v>167</v>
      </c>
      <c r="B65" s="20" t="s">
        <v>168</v>
      </c>
      <c r="C65" s="21" t="s">
        <v>169</v>
      </c>
      <c r="D65" s="26" t="s">
        <v>36</v>
      </c>
      <c r="E65" s="22">
        <v>60</v>
      </c>
      <c r="F65" s="23"/>
      <c r="G65" s="23">
        <f>E65*F65</f>
        <v>0</v>
      </c>
    </row>
    <row r="66" spans="1:7" ht="34.5" customHeight="1">
      <c r="A66" s="25" t="s">
        <v>170</v>
      </c>
      <c r="B66" s="20" t="s">
        <v>168</v>
      </c>
      <c r="C66" s="21" t="s">
        <v>171</v>
      </c>
      <c r="D66" s="26" t="s">
        <v>36</v>
      </c>
      <c r="E66" s="22">
        <v>30</v>
      </c>
      <c r="F66" s="23"/>
      <c r="G66" s="23">
        <f>E66*F66</f>
        <v>0</v>
      </c>
    </row>
    <row r="67" spans="1:7" ht="34.5" customHeight="1">
      <c r="A67" s="24">
        <v>10</v>
      </c>
      <c r="B67" s="15" t="s">
        <v>172</v>
      </c>
      <c r="C67" s="15"/>
      <c r="D67" s="15"/>
      <c r="E67" s="15"/>
      <c r="F67" s="15"/>
      <c r="G67" s="15"/>
    </row>
    <row r="68" spans="1:7" ht="34.5" customHeight="1">
      <c r="A68" s="25" t="s">
        <v>173</v>
      </c>
      <c r="B68" s="20" t="s">
        <v>168</v>
      </c>
      <c r="C68" s="21" t="s">
        <v>174</v>
      </c>
      <c r="D68" s="26" t="s">
        <v>175</v>
      </c>
      <c r="E68" s="22">
        <v>5</v>
      </c>
      <c r="F68" s="23"/>
      <c r="G68" s="23">
        <f>E68*F68</f>
        <v>0</v>
      </c>
    </row>
    <row r="69" spans="1:7" ht="34.5" customHeight="1">
      <c r="A69" s="25" t="s">
        <v>176</v>
      </c>
      <c r="B69" s="20" t="s">
        <v>168</v>
      </c>
      <c r="C69" s="21" t="s">
        <v>177</v>
      </c>
      <c r="D69" s="26" t="s">
        <v>175</v>
      </c>
      <c r="E69" s="22">
        <v>7</v>
      </c>
      <c r="F69" s="23"/>
      <c r="G69" s="23">
        <f>E69*F69</f>
        <v>0</v>
      </c>
    </row>
    <row r="70" spans="1:7" ht="34.5" customHeight="1">
      <c r="A70" s="25" t="s">
        <v>178</v>
      </c>
      <c r="B70" s="20" t="s">
        <v>168</v>
      </c>
      <c r="C70" s="21" t="s">
        <v>179</v>
      </c>
      <c r="D70" s="22" t="s">
        <v>175</v>
      </c>
      <c r="E70" s="22">
        <v>30</v>
      </c>
      <c r="F70" s="23"/>
      <c r="G70" s="23">
        <f>E70*F70</f>
        <v>0</v>
      </c>
    </row>
    <row r="71" spans="1:7" ht="34.5" customHeight="1">
      <c r="A71" s="25" t="s">
        <v>180</v>
      </c>
      <c r="B71" s="20" t="s">
        <v>168</v>
      </c>
      <c r="C71" s="21" t="s">
        <v>181</v>
      </c>
      <c r="D71" s="22" t="s">
        <v>175</v>
      </c>
      <c r="E71" s="22">
        <v>25</v>
      </c>
      <c r="F71" s="23"/>
      <c r="G71" s="23">
        <f>E71*F71</f>
        <v>0</v>
      </c>
    </row>
    <row r="72" spans="1:7" ht="34.5" customHeight="1">
      <c r="A72" s="24">
        <v>11</v>
      </c>
      <c r="B72" s="15" t="s">
        <v>182</v>
      </c>
      <c r="C72" s="15"/>
      <c r="D72" s="15"/>
      <c r="E72" s="15"/>
      <c r="F72" s="15"/>
      <c r="G72" s="15"/>
    </row>
    <row r="73" spans="1:7" ht="34.5" customHeight="1">
      <c r="A73" s="25" t="s">
        <v>183</v>
      </c>
      <c r="B73" s="20" t="s">
        <v>168</v>
      </c>
      <c r="C73" s="21" t="s">
        <v>184</v>
      </c>
      <c r="D73" s="26" t="s">
        <v>175</v>
      </c>
      <c r="E73" s="22">
        <v>10</v>
      </c>
      <c r="F73" s="23"/>
      <c r="G73" s="23">
        <f>E73*F73</f>
        <v>0</v>
      </c>
    </row>
    <row r="74" spans="1:7" ht="34.5" customHeight="1">
      <c r="A74" s="25" t="s">
        <v>185</v>
      </c>
      <c r="B74" s="20" t="s">
        <v>168</v>
      </c>
      <c r="C74" s="21" t="s">
        <v>186</v>
      </c>
      <c r="D74" s="26" t="s">
        <v>36</v>
      </c>
      <c r="E74" s="22">
        <v>150</v>
      </c>
      <c r="F74" s="23"/>
      <c r="G74" s="23">
        <f>E74*F74</f>
        <v>0</v>
      </c>
    </row>
    <row r="75" spans="1:7" ht="15">
      <c r="A75" s="27"/>
      <c r="B75" s="28"/>
      <c r="C75" s="29"/>
      <c r="D75" s="30"/>
      <c r="E75" s="30"/>
      <c r="F75" s="31"/>
      <c r="G75" s="31"/>
    </row>
    <row r="76" spans="1:7" ht="19.5">
      <c r="A76" s="27"/>
      <c r="B76" s="28"/>
      <c r="C76" s="29"/>
      <c r="D76" s="30"/>
      <c r="E76" s="30"/>
      <c r="F76" s="32" t="s">
        <v>187</v>
      </c>
      <c r="G76" s="33">
        <f>SUM(G9,G11:G18,G20:G24,G26:G29,G31:G36,G38:G40,G42:G45,G47:G53,G55:G66,G68:G71,G73:G74)</f>
        <v>0</v>
      </c>
    </row>
    <row r="77" spans="1:7" ht="19.5">
      <c r="A77" s="27"/>
      <c r="B77" s="28"/>
      <c r="C77" s="29"/>
      <c r="D77" s="30"/>
      <c r="E77" s="30"/>
      <c r="F77" s="32" t="s">
        <v>188</v>
      </c>
      <c r="G77" s="33">
        <f>G76*0.23</f>
        <v>0</v>
      </c>
    </row>
    <row r="78" spans="1:7" ht="19.5">
      <c r="A78" s="27"/>
      <c r="B78" s="28"/>
      <c r="C78" s="29"/>
      <c r="D78" s="30"/>
      <c r="E78" s="30"/>
      <c r="F78" s="32" t="s">
        <v>189</v>
      </c>
      <c r="G78" s="33">
        <f>G76+G77</f>
        <v>0</v>
      </c>
    </row>
    <row r="79" spans="1:7" ht="19.5">
      <c r="A79" s="27"/>
      <c r="B79" s="28"/>
      <c r="C79" s="29"/>
      <c r="D79" s="30"/>
      <c r="E79" s="30"/>
      <c r="F79" s="34"/>
      <c r="G79" s="35"/>
    </row>
    <row r="80" spans="1:7" ht="157.5" customHeight="1">
      <c r="A80" s="36" t="s">
        <v>190</v>
      </c>
      <c r="B80" s="36"/>
      <c r="C80" s="36"/>
      <c r="D80" s="36"/>
      <c r="E80" s="36"/>
      <c r="F80" s="36"/>
      <c r="G80" s="36"/>
    </row>
  </sheetData>
  <mergeCells count="14">
    <mergeCell ref="A1:G1"/>
    <mergeCell ref="A3:G3"/>
    <mergeCell ref="B8:G8"/>
    <mergeCell ref="B10:G10"/>
    <mergeCell ref="B19:G19"/>
    <mergeCell ref="B25:G25"/>
    <mergeCell ref="B30:G30"/>
    <mergeCell ref="B37:G37"/>
    <mergeCell ref="B41:G41"/>
    <mergeCell ref="B46:G46"/>
    <mergeCell ref="B54:G54"/>
    <mergeCell ref="B67:G67"/>
    <mergeCell ref="B72:G72"/>
    <mergeCell ref="A80:G80"/>
  </mergeCells>
  <printOptions/>
  <pageMargins left="0.7875" right="0.7875" top="0.6166666666666667" bottom="0.5576388888888889" header="0.36527777777777776" footer="0.2923611111111111"/>
  <pageSetup horizontalDpi="300" verticalDpi="300" orientation="landscape" paperSize="9" scale="90"/>
  <headerFooter alignWithMargins="0">
    <oddHeader>&amp;L&amp;"Times New Roman,Pogrubiona"&amp;11GKB.271.1.3.2011 Bieżące remonty dróg wraz z infrastrukturą towarzyszącą na terenie Gminy Górno w 2011 roku</oddHeader>
    <oddFooter>&amp;C&amp;"Times New Roman,Normalny"&amp;12Strona &amp;P</oddFooter>
  </headerFooter>
  <rowBreaks count="6" manualBreakCount="6">
    <brk id="6" max="255" man="1"/>
    <brk id="18" max="255" man="1"/>
    <brk id="29" max="255" man="1"/>
    <brk id="40" max="255" man="1"/>
    <brk id="53" max="255" man="1"/>
    <brk id="6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Referat Budownictwa i Geodezji </dc:creator>
  <cp:keywords/>
  <dc:description/>
  <cp:lastModifiedBy>Łukasz Papis</cp:lastModifiedBy>
  <cp:lastPrinted>2011-04-20T09:02:48Z</cp:lastPrinted>
  <dcterms:created xsi:type="dcterms:W3CDTF">2010-03-16T10:48:31Z</dcterms:created>
  <dcterms:modified xsi:type="dcterms:W3CDTF">2011-04-22T06:44:10Z</dcterms:modified>
  <cp:category/>
  <cp:version/>
  <cp:contentType/>
  <cp:contentStatus/>
  <cp:revision>23</cp:revision>
</cp:coreProperties>
</file>