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Górno 2020" sheetId="1" r:id="rId1"/>
  </sheets>
  <definedNames>
    <definedName name="_GoBack_1">'Górno 2020'!$C$16</definedName>
    <definedName name="_xlnm.Print_Area" localSheetId="0">'Górno 2020'!$A$1:$G$167</definedName>
  </definedNames>
  <calcPr fullCalcOnLoad="1"/>
</workbook>
</file>

<file path=xl/sharedStrings.xml><?xml version="1.0" encoding="utf-8"?>
<sst xmlns="http://schemas.openxmlformats.org/spreadsheetml/2006/main" count="644" uniqueCount="485">
  <si>
    <t>L.p.</t>
  </si>
  <si>
    <t>Opis  przedmiotu</t>
  </si>
  <si>
    <t>Charakterystyka przedmiotu (lub nazwa/model produktu)</t>
  </si>
  <si>
    <t>Jedn.</t>
  </si>
  <si>
    <t xml:space="preserve">Ilość </t>
  </si>
  <si>
    <t>szt</t>
  </si>
  <si>
    <t>szt.</t>
  </si>
  <si>
    <t>Ołówek</t>
  </si>
  <si>
    <t>Ołówek automatyczny</t>
  </si>
  <si>
    <t>Gumka</t>
  </si>
  <si>
    <t xml:space="preserve">Temperówka </t>
  </si>
  <si>
    <t>Zakreślacz żółty</t>
  </si>
  <si>
    <t>Zakreślacz zielony</t>
  </si>
  <si>
    <t>Zakreślacz różowy</t>
  </si>
  <si>
    <t>Zakreślacz pomarańczowy</t>
  </si>
  <si>
    <t>Zakreślacz niebieski</t>
  </si>
  <si>
    <t>Marker</t>
  </si>
  <si>
    <t>kpl</t>
  </si>
  <si>
    <t>Spinacze 50 mm</t>
  </si>
  <si>
    <t>Zszywki 24/6</t>
  </si>
  <si>
    <t>Zakładki indeksujące</t>
  </si>
  <si>
    <t>Pinezki 100 sztuk</t>
  </si>
  <si>
    <t>Wąsy skoroszytowe 25 szt</t>
  </si>
  <si>
    <t>Zeszyt A4</t>
  </si>
  <si>
    <t>Notatnik A4</t>
  </si>
  <si>
    <t>Notatnik A5</t>
  </si>
  <si>
    <t>Koszulki gładkie 100 sztuk</t>
  </si>
  <si>
    <t>Koszulki „groszkowe” 100 sztuk</t>
  </si>
  <si>
    <t xml:space="preserve">Teczka A4 „bezkwasowa” 
Wymiary: 320x250x35 mm </t>
  </si>
  <si>
    <t xml:space="preserve">Teczka A4 „bezkwasowa” gruba, Wymiary: 320x250x50 mm </t>
  </si>
  <si>
    <t>Koperty A/11 bąbelkowe</t>
  </si>
  <si>
    <t>Korektor myszka</t>
  </si>
  <si>
    <t>Linijka 20 cm</t>
  </si>
  <si>
    <t>Linijka 40 cm</t>
  </si>
  <si>
    <t>Nożyczki</t>
  </si>
  <si>
    <t xml:space="preserve">Papier A4 </t>
  </si>
  <si>
    <t xml:space="preserve">Papier A3 </t>
  </si>
  <si>
    <t>Kalka (Pelikan)</t>
  </si>
  <si>
    <t xml:space="preserve">Rolki do kalkulatora </t>
  </si>
  <si>
    <t>Marker biały</t>
  </si>
  <si>
    <t>Poduszka do stempli metalowych 9cm.</t>
  </si>
  <si>
    <t>Zszywki do takera 1000 sztuk</t>
  </si>
  <si>
    <t>Spray do czyszczenia monitorów</t>
  </si>
  <si>
    <t>Druk delegacyjny</t>
  </si>
  <si>
    <t>Druk urlopu</t>
  </si>
  <si>
    <t>Papier pakowy</t>
  </si>
  <si>
    <t>Listwy wsuwane A4</t>
  </si>
  <si>
    <t xml:space="preserve">Płyty CD </t>
  </si>
  <si>
    <t xml:space="preserve">Płyty CD 25 szt </t>
  </si>
  <si>
    <t xml:space="preserve">Płyty DVD </t>
  </si>
  <si>
    <t>Płyty DVD 25 szt</t>
  </si>
  <si>
    <t>Okładka do bindowania</t>
  </si>
  <si>
    <t>Okładka kartonowa do bindowania</t>
  </si>
  <si>
    <t>Grzbiet do bindowania 8mm</t>
  </si>
  <si>
    <t>Grzbiet do bindowania 10mm</t>
  </si>
  <si>
    <t>Półka plastikowa na dokumenty A4</t>
  </si>
  <si>
    <t>Dyspenser</t>
  </si>
  <si>
    <t>Przybornik na biurko</t>
  </si>
  <si>
    <t>Rozszywacz</t>
  </si>
  <si>
    <t>Zszywacz</t>
  </si>
  <si>
    <t>Dziurkacz</t>
  </si>
  <si>
    <t>Dziurkacz duży</t>
  </si>
  <si>
    <t>Zszywacz duży</t>
  </si>
  <si>
    <t>Kalkulator duży podstawowy</t>
  </si>
  <si>
    <t>Taśma do drukarki OKI ML 3391</t>
  </si>
  <si>
    <t>Taśma do pisania do SMITH CORONA XL 1900</t>
  </si>
  <si>
    <t>Taśma korektorująca do SMITH CORONA XL 1900</t>
  </si>
  <si>
    <t>Długopis niebieski żelowy Pentel K-106</t>
  </si>
  <si>
    <t>Długopis czarny żelowy Pentel K-106</t>
  </si>
  <si>
    <t>Spinacze 28 mm</t>
  </si>
  <si>
    <t>Klej Glue stick</t>
  </si>
  <si>
    <t>Pinezki tablicowe A35 100 sztuk</t>
  </si>
  <si>
    <t>Korektor Pentel ZL63-W</t>
  </si>
  <si>
    <t>Tusz do pieczątek metalowych czarny NORIS</t>
  </si>
  <si>
    <t>Cienkopis niebieski PILOT V Ball BG</t>
  </si>
  <si>
    <t>Cienkopis czarny PILOT V Ball BG</t>
  </si>
  <si>
    <t>Cienkopis czarny Stabilo</t>
  </si>
  <si>
    <t>Cienkopis niebieski Stabilo</t>
  </si>
  <si>
    <t>Karteczki przyklejane 38 x 51 mm</t>
  </si>
  <si>
    <t>Karteczki przyklejane 76 x 76 mm</t>
  </si>
  <si>
    <t>Karteczki przyklejane 127 x 76 mm</t>
  </si>
  <si>
    <t xml:space="preserve">Karteczki 39x75 mm </t>
  </si>
  <si>
    <t>Zeszyt 16 kartek A5</t>
  </si>
  <si>
    <t>Zeszyt 32 kartki A5</t>
  </si>
  <si>
    <t>Zeszyt 60 kartek A5</t>
  </si>
  <si>
    <t>Segregator  A4 / 35 mm</t>
  </si>
  <si>
    <t xml:space="preserve">Segregator  A4 / 45 mm </t>
  </si>
  <si>
    <t>Segregator A4 / 70 mm</t>
  </si>
  <si>
    <t>Segregator A5 / 45 mm</t>
  </si>
  <si>
    <t>Skoroszyty niezawieszane plastikowe A4</t>
  </si>
  <si>
    <t>Skoroszyty tekturowe zawieszane A4</t>
  </si>
  <si>
    <t>Skoroszyty tekturowe niezawieszane A4</t>
  </si>
  <si>
    <t>Skoroszyty tekturowe 1/2 A4</t>
  </si>
  <si>
    <t>Skoroszyty tekturowe ½ z metalowymi kółeczkami  A4</t>
  </si>
  <si>
    <t>Teczki wiązane A4</t>
  </si>
  <si>
    <t>Teczki na gumkę A4</t>
  </si>
  <si>
    <t>Teczki na rzep A4</t>
  </si>
  <si>
    <t>Koperty B4 100 szt.</t>
  </si>
  <si>
    <t>Koperty C6 100 szt</t>
  </si>
  <si>
    <t>Koperty C5 100 szt</t>
  </si>
  <si>
    <t>Koperty z rozszerzanymi bokami B4 100 szt</t>
  </si>
  <si>
    <t xml:space="preserve">Koperty C6 z okienkami </t>
  </si>
  <si>
    <t>Klamerki 41mm</t>
  </si>
  <si>
    <t>Klamerki 32 mm</t>
  </si>
  <si>
    <t>Klamerki 25 mm</t>
  </si>
  <si>
    <t>Tablica korkowa 60 x 90 cm</t>
  </si>
  <si>
    <t>Ogółem NETTO</t>
  </si>
  <si>
    <t>Cena jedn. NETTO</t>
  </si>
  <si>
    <t>Długopis czarny Leviatan Point Office SF-2984</t>
  </si>
  <si>
    <t>Tusz do pieczątek metalowych czerwony NORIS</t>
  </si>
  <si>
    <t>Wkłady do ołówków automatycznych 0,5</t>
  </si>
  <si>
    <t>Grzbiet do bindowania 16mm</t>
  </si>
  <si>
    <t>Grzbiet do bindowania 25mm</t>
  </si>
  <si>
    <t>Kredki ołówkowe 12 kolorów</t>
  </si>
  <si>
    <t>Długopis Solidly 0,5 mm</t>
  </si>
  <si>
    <t xml:space="preserve">Wkłady do ołówków automatycznych 1,00 mm </t>
  </si>
  <si>
    <t xml:space="preserve">Zszywki 24/8 </t>
  </si>
  <si>
    <t>Długopis niebieski Paper Mate Inkjoy</t>
  </si>
  <si>
    <t>Ofertówki sztywne A4</t>
  </si>
  <si>
    <t>Skorowidz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</si>
  <si>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</si>
  <si>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</si>
  <si>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</si>
  <si>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</si>
  <si>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</si>
  <si>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</si>
  <si>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</si>
  <si>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</si>
  <si>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</si>
  <si>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</si>
  <si>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</si>
  <si>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</si>
  <si>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</si>
  <si>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</si>
  <si>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</si>
  <si>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</si>
  <si>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</si>
  <si>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</si>
  <si>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</si>
  <si>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</si>
  <si>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</si>
  <si>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</si>
  <si>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</si>
  <si>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</si>
  <si>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</si>
  <si>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</si>
  <si>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</si>
  <si>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</si>
  <si>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</si>
  <si>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</si>
  <si>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</si>
  <si>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</si>
  <si>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</si>
  <si>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</si>
  <si>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</si>
  <si>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</si>
  <si>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</si>
  <si>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</si>
  <si>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</si>
  <si>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</si>
  <si>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</si>
  <si>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</si>
  <si>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</si>
  <si>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</si>
  <si>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</si>
  <si>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</si>
  <si>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</si>
  <si>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</si>
  <si>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</si>
  <si>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</si>
  <si>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</si>
  <si>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</si>
  <si>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</si>
  <si>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</si>
  <si>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</si>
  <si>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</si>
  <si>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</si>
  <si>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</si>
  <si>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</si>
  <si>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</si>
  <si>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</si>
  <si>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</si>
  <si>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</si>
  <si>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</si>
  <si>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</si>
  <si>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</si>
  <si>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</si>
  <si>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</si>
  <si>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</si>
  <si>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</si>
  <si>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</si>
  <si>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</si>
  <si>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</si>
  <si>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</si>
  <si>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</si>
  <si>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</si>
  <si>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</si>
  <si>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</si>
  <si>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</si>
  <si>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</si>
  <si>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</si>
  <si>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</si>
  <si>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</si>
  <si>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</si>
  <si>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</si>
  <si>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</si>
  <si>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</si>
  <si>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</si>
  <si>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</si>
  <si>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</si>
  <si>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</si>
  <si>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</si>
  <si>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</si>
  <si>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</si>
  <si>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</si>
  <si>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</si>
  <si>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</si>
  <si>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</si>
  <si>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</si>
  <si>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</si>
  <si>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</si>
  <si>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</si>
  <si>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</si>
  <si>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</si>
  <si>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</si>
  <si>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</si>
  <si>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</si>
  <si>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</si>
  <si>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</si>
  <si>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</si>
  <si>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</si>
  <si>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</si>
  <si>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</si>
  <si>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</si>
  <si>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</si>
  <si>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</si>
  <si>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</si>
  <si>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</si>
  <si>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</si>
  <si>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</si>
  <si>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</si>
  <si>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</si>
  <si>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</si>
  <si>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FORMULARZ CENOWY</t>
  </si>
  <si>
    <t>Załącznik nr 2a</t>
  </si>
  <si>
    <t xml:space="preserve">RAZEM NETTO: </t>
  </si>
  <si>
    <t xml:space="preserve">Podatek VAT: </t>
  </si>
  <si>
    <t>RAZEM BRUTTO: 
(kryterium wyboru)</t>
  </si>
  <si>
    <t>Nożyk biurowy 9 mm</t>
  </si>
  <si>
    <t>Nożyk biurowy 18 mm</t>
  </si>
  <si>
    <t>Naboje do pióra wiecznego granatowe</t>
  </si>
  <si>
    <t>Naboje do pióra wiecznego czarne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</si>
  <si>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</si>
  <si>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</si>
  <si>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</si>
  <si>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</si>
  <si>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</si>
  <si>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</si>
  <si>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</si>
  <si>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</si>
  <si>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</si>
  <si>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</si>
  <si>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 xml:space="preserve">Marker </t>
  </si>
  <si>
    <t>Stojak na katalogi</t>
  </si>
  <si>
    <t>Taśma</t>
  </si>
  <si>
    <t xml:space="preserve">Taśma </t>
  </si>
  <si>
    <t>Marker niebieski</t>
  </si>
  <si>
    <t>Długopis żelowy czerwony</t>
  </si>
  <si>
    <t>134.</t>
  </si>
  <si>
    <t>135.</t>
  </si>
  <si>
    <t>Kostka papierowa biała</t>
  </si>
  <si>
    <t>Kostka papierowa wielokolorowa</t>
  </si>
  <si>
    <t>Długopis żelowy zielony</t>
  </si>
  <si>
    <t>Marker cienki czarny</t>
  </si>
  <si>
    <t>136.</t>
  </si>
  <si>
    <t>Zwrotki z paskiem klejącym</t>
  </si>
  <si>
    <t>137.</t>
  </si>
  <si>
    <t>138.</t>
  </si>
  <si>
    <t>139.</t>
  </si>
  <si>
    <t>140.</t>
  </si>
  <si>
    <t>Marker do pisania na płytach</t>
  </si>
  <si>
    <t>Koperty F/16 bąbelkowe</t>
  </si>
  <si>
    <t>141.</t>
  </si>
  <si>
    <t>142.</t>
  </si>
  <si>
    <t>143.</t>
  </si>
  <si>
    <t>144.</t>
  </si>
  <si>
    <t>Koperty E4 100 szt</t>
  </si>
  <si>
    <t>Koperty C4 100 szt</t>
  </si>
  <si>
    <t>Koperty C3 100 szt</t>
  </si>
  <si>
    <t>Skoroszyty zawieszane plastikowe A4 (twarde)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</si>
  <si>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</si>
  <si>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</si>
  <si>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</si>
  <si>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</si>
  <si>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</si>
  <si>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</si>
  <si>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</si>
  <si>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</si>
  <si>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</si>
  <si>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Cienkopis kulkowy w oprawie plastikowej z klamerką, wkład w kolorze czarnym, grubość linii pisania 0,30mm, długość linii pisania 1400m.</t>
  </si>
  <si>
    <t>Cienkopis kulkowy średnica pisania 0,4 mm, wkład w kolorze czarnym. Końcówka fibrowa oprawiona w metal, skuwka wentylowana.</t>
  </si>
  <si>
    <t>Cienkopis kulkowy Pentel Energel niebieski</t>
  </si>
  <si>
    <t>Cienkopis w kolorze niebieskim wyposażony w płynny tusz EnterGel BL-77</t>
  </si>
  <si>
    <t>Cienkopis kulkowy w oprawie plastikowej z klamerką, wkład w kolorze niebieskim, grubość linii pisania 0,30mm, długość linii pisania 1400m.</t>
  </si>
  <si>
    <t>Cienkopis kulkowy średnica pisania 0,4 mm, wkład w kolorze niebieskim. Końcówka fibrowa oprawiona w metal, skuwka wentylowana.</t>
  </si>
  <si>
    <t>Datownik</t>
  </si>
  <si>
    <t>Automatyczny datownik pisany cyframi (dzień, miesiąc, rok),  z poduszką, kolor tuszu czarny lub czerwony, wysokość cyfr - 4 mm</t>
  </si>
  <si>
    <t>Długopis o oprawie plastikowej z klamerką, wkład w kolorze czarnym, linia pisząca 0,5 mm, długość linii pisania 1700 m, końcówka pisząca 0,7 mm, automatyczny</t>
  </si>
  <si>
    <t>Długopis żelowy z wymiennym wkładem, przeźroczysta obudowa, ze skuwką. Kolor wkładu czarny, grubość linii pisania 0,30mm, długość linii pisania 550m .</t>
  </si>
  <si>
    <t>Długopis o oprawie plastikowej z klamerką, wkład w kolorze czerwonym, linia pisząca 0,5 mm, długość linii pisania 1700 m, końcówka pisząca 0,7 mm, automatyczny</t>
  </si>
  <si>
    <t>Długopis na łańcuszku</t>
  </si>
  <si>
    <t>Długopis o oprawie plastikowej z klamerką, wkład w kolorze niebieskim, linia pisząca 0,5 mm, długość linii pisania 1700 m, końcówka pisząca 0,7 mm, automatyczny</t>
  </si>
  <si>
    <t xml:space="preserve">Długopis Inkjoy 100 0,5XF Niebieski Paper Mate </t>
  </si>
  <si>
    <t>Długopis żelowy z wymiennym wkładem, przeźroczysta obudowa, ze skuwką. Kolor wkładu niebieski, grubość linii pisania 0,30mm, długość linii pisania 550m .</t>
  </si>
  <si>
    <t>Długopis w plastikowej obudowie z zapinką, z gumowym uchwytem</t>
  </si>
  <si>
    <t>Długopis w oprawie plastikowej z klamerką, wkład w kolorze zielonym, linia pisząca 0,5 mm, długość linii pisania 1700 m, końcówka pisząca 0,7 mm, automatyczny</t>
  </si>
  <si>
    <t>Długopis żelowy z wymiennym wkładem, przeźroczysta obudowa, ze skuwką. Kolor wkładu czerwony, grubość linii pisania 0,30mm, długość linii pisania 550m .</t>
  </si>
  <si>
    <t>Długopis żelowy z wymiennym wkładem, przeźroczysta obudowa, ze skuwką. Kolor wkładu zielonygrubość linii pisania 0,30mm, długość linii pisania 550m .</t>
  </si>
  <si>
    <t xml:space="preserve">Komputerowych nośnik danych 3,5 cala.- 10 szt </t>
  </si>
  <si>
    <t xml:space="preserve">Plastikowy podajnik biurkowy do taśmy klejącej z poz. 32, z obciążoną podstawą i paskom z gumy antypoślizgowej umożliwiającym odrywanie taśmy jedną ręką </t>
  </si>
  <si>
    <t>Dziurkacz biurowy wykonany z metalu wraz z pojemnikiem na konfetti, ogranicznik formatu, dziurowanie nie mniej niż 25 kartek papieru 80g.</t>
  </si>
  <si>
    <t>Dziurkacz biurowy o zdolności dziurkowania min. 100 kartek</t>
  </si>
  <si>
    <t>Grzbiet plastikowy do bindowania 10mm op. 100szt.</t>
  </si>
  <si>
    <t>Grzbiet plastikowy do bindowania 16 mm op. 100szt.</t>
  </si>
  <si>
    <t>Grzbiet plastikowy do bindowania 25  mm op. 100szt.</t>
  </si>
  <si>
    <t>Grzbiet plastikowy do bindowania 8mm op. 100szt.</t>
  </si>
  <si>
    <t>Gumka techniczna biała wycierająca ołówek.</t>
  </si>
  <si>
    <t>Kalka ołówkowa powlekana woskiem w formacie A4 do ręcznych odbitek. 10 szt.</t>
  </si>
  <si>
    <t xml:space="preserve">Kalkulator biurowy z podstawowymi funkcjami o wymiarach ok. 15x15 cm. Wyświetlacz musi posiadać pole na 12 dużych cyfr </t>
  </si>
  <si>
    <t>Karteczki biurowe samoprzylepne w rozmiarze min. 39x75 mm, 100 karteczek w bloczku</t>
  </si>
  <si>
    <t>Karteczki biurowe żółte samoprzylepne, rozmiar karteczek 127 x 76 mm. 100 karteczek w bloczku.</t>
  </si>
  <si>
    <t>Karteczki biurowe żółte samoprzylepne, rozmiar karteczek 38 x 51 mm. 100 karteczek w bloczku.</t>
  </si>
  <si>
    <t>Karteczki biurowe żółte samoprzylepne, rozmiar karteczek 76 x 76 mm. 100 karteczek w bloczku.</t>
  </si>
  <si>
    <t>Klamerki biurowe metalowe 25 mm opakowanie po 12 sztuk.</t>
  </si>
  <si>
    <t>Klamerki biurowe metalowe 32 mm opakowanie po 12 sztuk.</t>
  </si>
  <si>
    <t>Klamerki biurowe metalowe 41 mm opakowanie po 12 sztuk.</t>
  </si>
  <si>
    <t>Klej w sztyfcie, min 21g, nietoksyczny, nie zawierający rozpuszczalników, nie niszczący ani nie deformujący klejonych kartek.</t>
  </si>
  <si>
    <t>Koperty papierowe bąbelkowe samoklejące białe w formacie A/11, pasek klejący ok 2 cm, zabezpiczeony paskiem do odklejenia, 10 sztuk w opakowaniu.</t>
  </si>
  <si>
    <t>Koperty papierowe samoklejące białe w formacie B4, 100 sztuk w opakowaniu.</t>
  </si>
  <si>
    <t>Koperty papierowe samoklejące brązowe w formacie C3, 100 sztuk w opakowaniu.</t>
  </si>
  <si>
    <t>Koperty papierowe samoklejące białe w formacie C4, 100 sztuk w opakowaniu.</t>
  </si>
  <si>
    <t>Koperty papierowe samoklejące białe w formacie C5 o wymiarach 162 x 229 mm, 100 sztuk w opakowaniu.</t>
  </si>
  <si>
    <t>Koperty papierowe samoklejące białe w formacie C6 o wymiarach   114 x 162 mm, 100 sztuk w opakowaniu.</t>
  </si>
  <si>
    <t>Koperty papierowe samoklejące białe w formacie C6 wraz z okienkami o wymiarach 114x162mm, 100 sztuk w opakowaniu.</t>
  </si>
  <si>
    <t>Koperty DL SK okno prawe</t>
  </si>
  <si>
    <t xml:space="preserve"> wym.110mm/220mm,okno prawe- kpl  1000</t>
  </si>
  <si>
    <t>Koperty papierowe samoklejące białe w formacie E4, 100 sztuk w opakowaniu.</t>
  </si>
  <si>
    <t>Koperty papierowe bąbelkowe samoklejące białe w formacie F/16, pasek klejący silikonowy, zabezpiczeony paskiem do odklejenia, 10 sztuk w opakowaniu.</t>
  </si>
  <si>
    <t>Koperta papierowa wraz z rozszerzalnym spodem i górą w formacie B4. 100 sztuk</t>
  </si>
  <si>
    <t>Korektor biurowy w postaci myszki. Obudowa ergonomiczna. Do zastosowania na wszystkich rodzajach papieru. Szerokość ok. 5 mm, długość min.  8m.</t>
  </si>
  <si>
    <t xml:space="preserve">Korektor biurowy w piórze, min. 8 ml, szybkoschnący płyn korygujący, cienka metalowa końcówka, </t>
  </si>
  <si>
    <t>Kostka papierowa klejona na jednym boku wym. 90/90 mm</t>
  </si>
  <si>
    <t>Kostka papierowa klejona na jednymboku wym. 90/90 mm</t>
  </si>
  <si>
    <t>Koszulki biurowe na dokumenty w formacie A4,wykonane z folii groszkowej, grubość folii nie mniej niż 48 mic, multiperforowane, opakowanie zawierające 100 sztuk.</t>
  </si>
  <si>
    <t>Przezroczyste koszulki biurowe na dokumenty w formacie A4, grubość folii nie mniej niż 48 mic, multiperforowane , opakowanie zawierające 100 sztuk.</t>
  </si>
  <si>
    <t>Kredki ołówkowe 12 kolorów w opakowaniu</t>
  </si>
  <si>
    <t>Plastikowa linijka o długości 20 cm przeźroczysta.</t>
  </si>
  <si>
    <t>Plastikowa linijka o długości 40 cm przeźroczysta.</t>
  </si>
  <si>
    <t>Listwy wsuwane A4 12 mm. Pozwalające na oprawę dokumentów do co najmniej 120 kartek – w op. co najmniej 25 szt.</t>
  </si>
  <si>
    <t>Marker permanentny  z przeznaczeniem do ogólnego użytku w biurze w kolorze czarnym, grubość linii pisania od 3,7 mm do 5,5 mm. Z atramentem nie zasychającym bez skuwki.</t>
  </si>
  <si>
    <t>czerowny, grubość linii pisania od 2,0 do 3 mm</t>
  </si>
  <si>
    <t>czerwony, grubość linii pisania od 1,9 do 2,5 mm</t>
  </si>
  <si>
    <t>Marker permanentny  z przeznaczeniem do ogólnego użytku w biurze w kolorze białym, grubość linii pisania od 3,7 mm do 5,5 mm. Z atramentem nie zasychającym bez skuwki.</t>
  </si>
  <si>
    <t>Marker permanentny  z przeznaczeniem do ogólnego użytku w biurze w kolorze czarnym, grubość linii pisania od 1,9 mm do 2,5 mm. Z atramentem nie zasychającym bez skuwki.</t>
  </si>
  <si>
    <t>Marker permanentny  z przeznaczeniem do ogólnego użytku w biurze w kolorze czarnym, grubość linii pisania 0,8-1,2 mm</t>
  </si>
  <si>
    <t>Marker permanentny  z przeznaczeniem do ogólnego użytku w biurze w kolorze niebieskim, grubość linii pisania 1,9 mm-2,5mm</t>
  </si>
  <si>
    <t>Marker Pentel  okrągły czarny</t>
  </si>
  <si>
    <t xml:space="preserve">Marker Pentel N850, w kolorze czarnym, grubość linii pisania: 1,5mm, końcówka okrągła </t>
  </si>
  <si>
    <t>Marker Pentel  okrągły czerwony</t>
  </si>
  <si>
    <t xml:space="preserve">Marker Pentel N850, w kolorze czerwony, grubość linii pisania: 1,5mm, końcówka okrągła </t>
  </si>
  <si>
    <t>Marker Pentel  okrągły niebieski</t>
  </si>
  <si>
    <t xml:space="preserve">Marker Pentel N850, w kolorze niebieskim, grubość linii pisania: 1,5mm, końcówka okrągła </t>
  </si>
  <si>
    <t>Naboje do pióra wiecznego Parker czarne - 5 szt. w pudełku (długość 7,5 cm)</t>
  </si>
  <si>
    <t>Naboje do pióra wiecznego Parker granatowy - 5 szt. w pudełku (długość 7,5 cm)</t>
  </si>
  <si>
    <t>Naboje do pióra wiecznego niebieskie</t>
  </si>
  <si>
    <t>Naboje do pióra wiecznego Parker niebieskie - 5 szt. w pudełku (długość 7,5 cm)</t>
  </si>
  <si>
    <t>Notatnik biurowy w formacie A5 w kratkę, 96 kartek, oprawa twarda, szyty.</t>
  </si>
  <si>
    <t>Nożyczki ogólnego zastosowania  21 cm</t>
  </si>
  <si>
    <t>Nożyk biurowy z zabezpieczeniem, do cięcia paieru, wyposażony w przycisk automatycznie blokujący  pozycję ostrza, z wymiennym ostrzem  stali nierdzewnej, 18 mm</t>
  </si>
  <si>
    <t>Nożyk biurowy z zabezpieczeniem, do cięcia paieru, wyposażony w przycisk automatycznie blokujący  pozycję ostrza, z wymiennym ostrzem ze stali nierdzewnej, 9 mm</t>
  </si>
  <si>
    <t xml:space="preserve">Wykonane ze sztywnej przeroczystej folii PVC o grubości min.0,20 mm., otwierane u góry i z prawej strony, format A4, 25 szt </t>
  </si>
  <si>
    <t>Okładka do bindowania przezroczysta, bezbarwna, grubość folii 200mic op. 100szt.</t>
  </si>
  <si>
    <t>Okładka kartonowa do bindowania, wykonane z kartonu 270g/m2, obustronnie kolorowy, struktura skóropodobna, kolory różne op.100szt.</t>
  </si>
  <si>
    <t>Ołówek drewniany z wkładem grafitowym, twardość HB.</t>
  </si>
  <si>
    <t>Ołówek automatyczny na grafit 0,5, obudowa o trójkątnym przekroju, metalowa końcówka oraz zasobnik na grafity, chowana rurka prowadząca grafit, długa regulowana gumka.</t>
  </si>
  <si>
    <t xml:space="preserve">Papier Polspped w formacie A3 do wydruków i ksero. Ryza – 500 sztuk. 80g, biały </t>
  </si>
  <si>
    <t>Papier Polspped w formacie A4 do wydruków i ksero. Ryza – 500 sztuk., 80g, biały</t>
  </si>
  <si>
    <t>Papier kolorowy A4</t>
  </si>
  <si>
    <t>Papier w kolorze różowym w formacie A4 do wydruków i ksero. Ryza - 500 sztuk. 80g</t>
  </si>
  <si>
    <t>Papier pakowy szary B-0 (op. 50 arkuszy).</t>
  </si>
  <si>
    <t>Pinezki biurowe wykonane z metalu. Pakowane po 100 sztuk</t>
  </si>
  <si>
    <t>Pinezki do tablic korkowych op. 100szt</t>
  </si>
  <si>
    <t>Płyty CD RW 700 MB, pojedynczo pakowane w op. Slim typu Verbatim</t>
  </si>
  <si>
    <t>Płyty CD RW 700 MB, pakowane po 25 w op. typu Cage</t>
  </si>
  <si>
    <t>Płyty DVD, pojedynczo pakowane w op. Slim typu Verbatim</t>
  </si>
  <si>
    <t>Płyty DVD, pakowane po 25 w op. typu Cage</t>
  </si>
  <si>
    <t xml:space="preserve">Tuszownica z materiału do stempli metalowych, </t>
  </si>
  <si>
    <t xml:space="preserve">Wykonana z wytrzymałego plastiku na dokumenty formatu A4
Półki moga być łączone w pionie lub pod skosem </t>
  </si>
  <si>
    <t>Przekładki indeksujące do segregatora</t>
  </si>
  <si>
    <t xml:space="preserve">Przekładka kartonowa o gramaturze min 190g, mix kolorów 1/3 A4, wymiary 230x105mm, 100 arkuszy w opakowaniu </t>
  </si>
  <si>
    <t>Przybornik biurowy, wykonany z polistyrenu, kolor przeźroczysty, posiadający miejsce na koperty, spinacze, długopisy w postaci „jeża”. Posiadający miejsce na karteczki 85x85 mm.</t>
  </si>
  <si>
    <t>Papierowe rolki do kalkulatora o wymiarach 57mm/30m.</t>
  </si>
  <si>
    <t>Rozszywacz z metalu pokryty tworzywem sztucznym z przeznaczeniem do wszystkich rodzajów zszywek wyposażony w blokadę.</t>
  </si>
  <si>
    <t>Segregator z mechanizmem otwierającym na dokumenty  w formacie A4, grubość grzbietu 35mm., 2 ringi, okładki segregatora wykonane są z twardej tektury pokrytej folią polipropylenową</t>
  </si>
  <si>
    <t>Segregator z mechanizmem otwierającym na dokumenty w formacie A4, grubość grzbietu 45mm. 2 ring, okładki segregatora wykonane są z twardej tektury pokrytej folią polipropylenową</t>
  </si>
  <si>
    <t>Segregator z mechanizmem otwierającym na dokumenty w formacie A4, grubość grzbietu 70mm. 2 ringi, ookładki segregatora wykonane są z twardej tektury pokrytej folią polipropylenową</t>
  </si>
  <si>
    <t xml:space="preserve"> Segregator z mechanizmem otrwierającym na dokumenty w formacie A5, grubość grzbietu 45mm, 2 ringi, okładki segregatora wykonane są z twardej tektury pokrytej folią polipropylenową</t>
  </si>
  <si>
    <t>Skoroszyt w formacie A4 wykonany z plastiku bez możliwości podpięcia do segregatora.</t>
  </si>
  <si>
    <t xml:space="preserve">Skoroszyt w formacie A4 wykonany z kartonu z metalowymi kółeczkami. Brak 50% przedniej okładki. </t>
  </si>
  <si>
    <t>Skoroszyt w formacie A4 wykonany z kartonu. Brak 50% powierzchni przedniej okładki.</t>
  </si>
  <si>
    <t>Skoroszyt w formacie A4 wykonany z kartonu bez możliwości podpięcia do segregatora.</t>
  </si>
  <si>
    <t>Skoroszyt w formacie A4 wykonany z kartonu wraz z możliwością podpięcia do segregatora.</t>
  </si>
  <si>
    <t>Skoroszyt (twardy) w formacie A4 wykonany z plastiku wraz z możliwością podpięcia do segregatora.</t>
  </si>
  <si>
    <t>Twarda wytrzymała lakierowana oprawa, szyty, liniatura: krata, alfabetyczny indeks od A do Z, wymiary ok.: 100 x 150 mm, min. 96 kartek</t>
  </si>
  <si>
    <t>Metalowe spinacze biurowe 28 mm, 100 sztuk w opakowaniu.</t>
  </si>
  <si>
    <t>Spinacze biurowe w rozmiarze 50 mm, 100 sztuk w opakowaniu</t>
  </si>
  <si>
    <t>Spray do czyszczenia monitorów LCD, pojemność nie mniej niż 250ml, antystatyczny, ulega biodegradacji.</t>
  </si>
  <si>
    <t>Stojak formatu A4 z etykietą na grzbiecie, wykonany z twardej tektury  pokrytej folia propylenową, szerokość grzbietu min. 75 mm</t>
  </si>
  <si>
    <t>Stojak formatu A4  z etykietą na grzbiecie, wykonany z twardej tektury  pokrytej folia propylenową, szerokość grzbietu min. 100 mm</t>
  </si>
  <si>
    <t>Tablica korkowa w ramie drewnianej 60x90 cm.</t>
  </si>
  <si>
    <t>Przezroczysta taśma biurowa 19x33,  samoprzylepna jednostronna,  krystalicznie przezroczysta</t>
  </si>
  <si>
    <t>Taśma pakowa brązowa, klej kauczukowy naturalny, rozmiar 48 x 66 mm</t>
  </si>
  <si>
    <t>Taśma / kaseta do drukarki OKI ML 3391, wydajność 2 mln znaków,</t>
  </si>
  <si>
    <t>Taśma do pisania do Facit T 160</t>
  </si>
  <si>
    <t>Taśma do pisania do maszyny piszącej Facit T 160</t>
  </si>
  <si>
    <t>Taśma do pisania do maszyny piszącej SMITH CORONA XL 1900</t>
  </si>
  <si>
    <t>Taśma korektorująca do maszyny piszącej SMITH CORONA XL 1900</t>
  </si>
  <si>
    <t>Teczka „bezkwasowa” formatu A4 Wymiary: 320x250x35 mm. Opakowanie 50 szt.</t>
  </si>
  <si>
    <t>Teczka „bezkwasowa” formatu A4 Wymiary: 320x250x50 mm,  Opakowanie 50 szt.</t>
  </si>
  <si>
    <t>Teczki kartonowe w formacie A4 zamykane na gumkę.</t>
  </si>
  <si>
    <t>Teczki kartonowe w formacie A4 zamykane na rzep.</t>
  </si>
  <si>
    <t>Teczki kartonowe w formacie A4 zawiązywane na sznurek.</t>
  </si>
  <si>
    <t>Temperówka do zaostrzania ołówków drewnianych, jednootworowa z pojemnikiem, ostrze stalowe mocowane wkrętem.</t>
  </si>
  <si>
    <t>Tusz olejowy do stempli z metalową płytką stemplującą w kolorze czarnym 25 ml</t>
  </si>
  <si>
    <t>Tusz olejowy do stempli z metalową płytką stemplującą w kolorze czerwonym 25 ml</t>
  </si>
  <si>
    <t xml:space="preserve">Wąsy skoroszytowe pakowane po 25 szt. Mechanizm ułatwiający grupowanie dokumentów wpinanych do skoroszytu lub segregatora. Wykonany z kolorowego polipropylenu i metalu. </t>
  </si>
  <si>
    <t>Wkład do cienkopisu niebieski</t>
  </si>
  <si>
    <t>Wkład do cienkopisu kulkowego Energel w kolorze niebieskim LR7-C</t>
  </si>
  <si>
    <t>Wkłady grafitowe w kolorze czarnym grubość 0,5 mm, twardość HB, 12 szt w opakowaniu</t>
  </si>
  <si>
    <t>Wkłady grafitowe w kolorze czarnym grubość 1,00, twardość HB, 12 szt w opakowaniu</t>
  </si>
  <si>
    <t>Zakładki indeksujące 3M post-it, cienkie foliowe 12x43mm, op. 4kolory po 35 szt. Każdy kolor w oddzielnym plastikowym podajniku</t>
  </si>
  <si>
    <t>Zakreślacz do znaczenia tekstu na każdym rodzaju papieru w kolorze niebieskim</t>
  </si>
  <si>
    <t>Zakreślacz do znaczenia tekstu na każdym rodzaju papieru w kolorze pomarańczowym</t>
  </si>
  <si>
    <t>Zakreślacz do znaczenia tekstu na każdym rodzaju papieru w kolorze różowym</t>
  </si>
  <si>
    <t>Zakreślacz do znaczenia tekstu na każdym rodzaju papieru w kolorze zielonym</t>
  </si>
  <si>
    <t>Zakreślacz do znaczenia tekstu na każdym rodzaju papieru w kolorze żółtym</t>
  </si>
  <si>
    <t>Zeszyt w oprawie miękkiej 16 kartkowy w kratkę w formacie A5</t>
  </si>
  <si>
    <t>Zeszyt w oprawie miękkiej 32 kartkowy w kratkę w formacie A5</t>
  </si>
  <si>
    <t>Zeszyt w oprawie miękkiej 64 kartkowy w kratkę w formacie A5</t>
  </si>
  <si>
    <t>Zeszyt w oprawie miękkiej 64 kartkowy w kratkę w formacie A4</t>
  </si>
  <si>
    <t>Zeszyt w oprawie twardej 64 kartkowy w kratkę w formacie A4</t>
  </si>
  <si>
    <t>Metalowy zszywacz biurowy na zszywki o rozmiarze 24/6, do zszywania do 25 kartek papieru 80g.</t>
  </si>
  <si>
    <t>Zszywacz biurowy o zdolności zszywania min. 100 kartek</t>
  </si>
  <si>
    <t xml:space="preserve">Metalowe zszywki do zszywacza 24/6, 500 sztuk w opakowaniu </t>
  </si>
  <si>
    <t>Metalowe zszywki do zszywacza 24/6, 1000 sztuk</t>
  </si>
  <si>
    <t xml:space="preserve">Metalowe zszywki do takera o rozmiarze 11,3/8 opakowanie 1000 sztuk </t>
  </si>
  <si>
    <t>Druk  z paskiem klejącym potwierdzający odbiór korespondencji przez adresata zgodnie z Kodeksem postępowania administracyjnego.</t>
  </si>
  <si>
    <t>154.</t>
  </si>
  <si>
    <t>155.</t>
  </si>
  <si>
    <t>156.</t>
  </si>
  <si>
    <t>157.</t>
  </si>
  <si>
    <t>Długopis z samoprzylepną podstawą w kształcie kulki z mozliwością obrotu, przymocowany do podstawy metalowym łańcuszkiem kulkowym</t>
  </si>
  <si>
    <t>Druk delegacji P_0134, Stwierdzenie pobytu służbowego - bloczek</t>
  </si>
  <si>
    <t xml:space="preserve">Dyskietki </t>
  </si>
  <si>
    <t xml:space="preserve">Etykiety samoprzylepne A4 </t>
  </si>
  <si>
    <t>Etykiety samoprzylepne A4 (210x297mm) o gramaturze 115g/m2, kolor biały, 100 arkuszy w opakowaniu</t>
  </si>
  <si>
    <t>Tusz wodny do pieczątek czarny IDEST</t>
  </si>
  <si>
    <t>Tusz wodny  do pieczatek czerwony IDEST</t>
  </si>
  <si>
    <t xml:space="preserve">Pudło ze zdejmowanym wiekiem </t>
  </si>
  <si>
    <t>Standardowe pudło ze zdejmowanym wiekiem R-KIVE - FELLOWES z otworami po bokach, min. wymiary zew. w mm: 335x292x404 (op. 10 szt)</t>
  </si>
  <si>
    <t>Segregator  A4 / 25 mm</t>
  </si>
  <si>
    <t>Segregator ringowy na dokumenty  w formacie A4, grubość grzbietu 25mm., 2 ringi, okładki segregatora  z twardej tektury pokrytej folią polipropylenową</t>
  </si>
  <si>
    <t>Segregator ringowy na dokumenty  w formacie A4, grubość grzbietu 35mm., 4 ringi, okładki segregatora  z twardej tektury pokrytej folią polipropylenową</t>
  </si>
  <si>
    <t xml:space="preserve">Zszywki 24/6 </t>
  </si>
  <si>
    <t xml:space="preserve">Metalowe zszywki do zszywacza 24/6 OK Office, 500 sztuk w opakowaniu </t>
  </si>
  <si>
    <t xml:space="preserve">Długopis czerwony </t>
  </si>
  <si>
    <t xml:space="preserve">Długopis niebieski </t>
  </si>
  <si>
    <t xml:space="preserve">Długopis zielony </t>
  </si>
  <si>
    <t xml:space="preserve">IR.271.2.79.2020  Sukcesywna dostawa materiałów biurowych na potrzeby Urzędu Gminy Górno w 2021 r. </t>
  </si>
  <si>
    <t>Druk karty drogowej</t>
  </si>
  <si>
    <t>Druk karty drogowej numerowanej Pu-Sm-101 bloczek</t>
  </si>
  <si>
    <t>Tusz wodny do znakowania papieru i dokumentów w kolorze czerwonym</t>
  </si>
  <si>
    <t>Tusz wodny do znakowania papieru i dokumentów w kolorze czarnym</t>
  </si>
  <si>
    <t>158.</t>
  </si>
  <si>
    <t>Druk urlopu PANZET W_0076 - bloczek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</si>
</sst>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166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66" fontId="20" fillId="25" borderId="11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10" xfId="44" applyFont="1" applyBorder="1" applyAlignment="1">
      <alignment vertical="center" wrapText="1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6" borderId="10" xfId="44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26" borderId="10" xfId="44" applyFont="1" applyFill="1" applyBorder="1" applyAlignment="1">
      <alignment horizontal="center" vertical="center" wrapText="1"/>
      <protection/>
    </xf>
    <xf numFmtId="0" fontId="21" fillId="26" borderId="10" xfId="44" applyFont="1" applyFill="1" applyBorder="1" applyAlignment="1">
      <alignment horizontal="center" vertical="center" wrapText="1"/>
      <protection/>
    </xf>
    <xf numFmtId="0" fontId="19" fillId="27" borderId="10" xfId="44" applyFont="1" applyFill="1" applyBorder="1" applyAlignment="1">
      <alignment horizontal="center" vertical="center" wrapText="1"/>
      <protection/>
    </xf>
    <xf numFmtId="0" fontId="28" fillId="26" borderId="10" xfId="44" applyFont="1" applyFill="1" applyBorder="1" applyAlignment="1">
      <alignment horizontal="center" vertical="center" wrapText="1"/>
      <protection/>
    </xf>
    <xf numFmtId="0" fontId="19" fillId="28" borderId="10" xfId="0" applyFont="1" applyFill="1" applyBorder="1" applyAlignment="1">
      <alignment vertical="center" wrapText="1"/>
    </xf>
    <xf numFmtId="0" fontId="19" fillId="29" borderId="10" xfId="44" applyFont="1" applyFill="1" applyBorder="1" applyAlignment="1">
      <alignment vertical="center" wrapText="1"/>
      <protection/>
    </xf>
    <xf numFmtId="0" fontId="19" fillId="29" borderId="10" xfId="44" applyFont="1" applyFill="1" applyBorder="1" applyAlignment="1">
      <alignment horizontal="center" vertical="center" wrapText="1"/>
      <protection/>
    </xf>
    <xf numFmtId="0" fontId="19" fillId="28" borderId="10" xfId="44" applyFont="1" applyFill="1" applyBorder="1" applyAlignment="1">
      <alignment vertical="center" wrapText="1"/>
      <protection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justify" wrapText="1"/>
    </xf>
    <xf numFmtId="0" fontId="26" fillId="0" borderId="13" xfId="0" applyFont="1" applyBorder="1" applyAlignment="1">
      <alignment horizontal="justify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view="pageBreakPreview" zoomScale="130" zoomScaleSheetLayoutView="130" workbookViewId="0" topLeftCell="A1">
      <pane ySplit="5" topLeftCell="A66" activePane="bottomLeft" state="frozen"/>
      <selection pane="topLeft" activeCell="A1" sqref="A1"/>
      <selection pane="bottomLeft" activeCell="C22" sqref="C22"/>
    </sheetView>
  </sheetViews>
  <sheetFormatPr defaultColWidth="9.00390625" defaultRowHeight="15"/>
  <cols>
    <col min="1" max="1" width="6.00390625" style="1" customWidth="1"/>
    <col min="2" max="2" width="43.00390625" style="2" customWidth="1"/>
    <col min="3" max="3" width="59.28125" style="2" customWidth="1"/>
    <col min="4" max="4" width="6.7109375" style="1" customWidth="1"/>
    <col min="5" max="5" width="7.421875" style="1" bestFit="1" customWidth="1"/>
    <col min="6" max="6" width="14.00390625" style="20" customWidth="1"/>
    <col min="7" max="7" width="17.00390625" style="1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15.75">
      <c r="A1" s="43" t="s">
        <v>478</v>
      </c>
      <c r="B1" s="44"/>
      <c r="C1" s="44"/>
      <c r="D1" s="44"/>
      <c r="E1" s="44"/>
      <c r="F1" s="44"/>
      <c r="G1" s="44"/>
    </row>
    <row r="2" spans="1:7" ht="20.25">
      <c r="A2" s="42" t="s">
        <v>244</v>
      </c>
      <c r="B2" s="42"/>
      <c r="C2" s="42"/>
      <c r="D2" s="42"/>
      <c r="E2" s="42"/>
      <c r="F2" s="42"/>
      <c r="G2" s="42"/>
    </row>
    <row r="3" spans="1:7" ht="20.25">
      <c r="A3" s="41" t="s">
        <v>243</v>
      </c>
      <c r="B3" s="41"/>
      <c r="C3" s="41"/>
      <c r="D3" s="41"/>
      <c r="E3" s="41"/>
      <c r="F3" s="41"/>
      <c r="G3" s="41"/>
    </row>
    <row r="4" spans="1:7" ht="5.25" customHeight="1">
      <c r="A4" s="15"/>
      <c r="B4" s="15"/>
      <c r="C4" s="15"/>
      <c r="D4" s="15"/>
      <c r="E4" s="15"/>
      <c r="F4" s="15"/>
      <c r="G4" s="15"/>
    </row>
    <row r="5" spans="1:18" s="3" customFormat="1" ht="28.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4" t="s">
        <v>107</v>
      </c>
      <c r="G5" s="14" t="s">
        <v>106</v>
      </c>
      <c r="R5" s="7"/>
    </row>
    <row r="6" spans="1:18" ht="45">
      <c r="A6" s="27" t="s">
        <v>120</v>
      </c>
      <c r="B6" s="31" t="s">
        <v>75</v>
      </c>
      <c r="C6" s="21" t="s">
        <v>299</v>
      </c>
      <c r="D6" s="22" t="s">
        <v>5</v>
      </c>
      <c r="E6" s="27">
        <v>35</v>
      </c>
      <c r="F6" s="19"/>
      <c r="G6" s="4">
        <f>ROUND(E6*F6,2)</f>
        <v>0</v>
      </c>
      <c r="R6" s="8"/>
    </row>
    <row r="7" spans="1:18" ht="45">
      <c r="A7" s="27" t="s">
        <v>121</v>
      </c>
      <c r="B7" s="32" t="s">
        <v>76</v>
      </c>
      <c r="C7" s="21" t="s">
        <v>300</v>
      </c>
      <c r="D7" s="22" t="s">
        <v>5</v>
      </c>
      <c r="E7" s="27">
        <v>3</v>
      </c>
      <c r="F7" s="19"/>
      <c r="G7" s="4">
        <f aca="true" t="shared" si="0" ref="G7:G70">ROUND(E7*F7,2)</f>
        <v>0</v>
      </c>
      <c r="R7" s="8"/>
    </row>
    <row r="8" spans="1:18" ht="30">
      <c r="A8" s="27" t="s">
        <v>122</v>
      </c>
      <c r="B8" s="21" t="s">
        <v>301</v>
      </c>
      <c r="C8" s="21" t="s">
        <v>302</v>
      </c>
      <c r="D8" s="22" t="s">
        <v>5</v>
      </c>
      <c r="E8" s="27">
        <v>32</v>
      </c>
      <c r="F8" s="19"/>
      <c r="G8" s="4">
        <f t="shared" si="0"/>
        <v>0</v>
      </c>
      <c r="R8" s="8"/>
    </row>
    <row r="9" spans="1:18" ht="45">
      <c r="A9" s="27" t="s">
        <v>123</v>
      </c>
      <c r="B9" s="31" t="s">
        <v>74</v>
      </c>
      <c r="C9" s="21" t="s">
        <v>303</v>
      </c>
      <c r="D9" s="22" t="s">
        <v>5</v>
      </c>
      <c r="E9" s="27">
        <v>29</v>
      </c>
      <c r="F9" s="19"/>
      <c r="G9" s="4">
        <f t="shared" si="0"/>
        <v>0</v>
      </c>
      <c r="R9" s="8"/>
    </row>
    <row r="10" spans="1:18" ht="45">
      <c r="A10" s="27" t="s">
        <v>124</v>
      </c>
      <c r="B10" s="32" t="s">
        <v>77</v>
      </c>
      <c r="C10" s="21" t="s">
        <v>304</v>
      </c>
      <c r="D10" s="22" t="s">
        <v>5</v>
      </c>
      <c r="E10" s="27">
        <v>5</v>
      </c>
      <c r="F10" s="19"/>
      <c r="G10" s="4">
        <f t="shared" si="0"/>
        <v>0</v>
      </c>
      <c r="R10" s="8"/>
    </row>
    <row r="11" spans="1:18" ht="30">
      <c r="A11" s="27" t="s">
        <v>125</v>
      </c>
      <c r="B11" s="31" t="s">
        <v>305</v>
      </c>
      <c r="C11" s="26" t="s">
        <v>306</v>
      </c>
      <c r="D11" s="22" t="s">
        <v>5</v>
      </c>
      <c r="E11" s="27">
        <v>3</v>
      </c>
      <c r="F11" s="19"/>
      <c r="G11" s="4">
        <f t="shared" si="0"/>
        <v>0</v>
      </c>
      <c r="R11" s="8"/>
    </row>
    <row r="12" spans="1:18" ht="45">
      <c r="A12" s="27" t="s">
        <v>126</v>
      </c>
      <c r="B12" s="32" t="s">
        <v>108</v>
      </c>
      <c r="C12" s="21" t="s">
        <v>307</v>
      </c>
      <c r="D12" s="23" t="s">
        <v>5</v>
      </c>
      <c r="E12" s="27">
        <v>13</v>
      </c>
      <c r="F12" s="19"/>
      <c r="G12" s="4">
        <f t="shared" si="0"/>
        <v>0</v>
      </c>
      <c r="R12" s="8"/>
    </row>
    <row r="13" spans="1:18" ht="45">
      <c r="A13" s="27" t="s">
        <v>127</v>
      </c>
      <c r="B13" s="32" t="s">
        <v>68</v>
      </c>
      <c r="C13" s="21" t="s">
        <v>308</v>
      </c>
      <c r="D13" s="23" t="s">
        <v>5</v>
      </c>
      <c r="E13" s="27">
        <v>8</v>
      </c>
      <c r="F13" s="19"/>
      <c r="G13" s="4">
        <f t="shared" si="0"/>
        <v>0</v>
      </c>
      <c r="R13" s="8"/>
    </row>
    <row r="14" spans="1:18" ht="45">
      <c r="A14" s="27" t="s">
        <v>128</v>
      </c>
      <c r="B14" s="32" t="s">
        <v>475</v>
      </c>
      <c r="C14" s="21" t="s">
        <v>309</v>
      </c>
      <c r="D14" s="22" t="s">
        <v>5</v>
      </c>
      <c r="E14" s="27">
        <v>2</v>
      </c>
      <c r="F14" s="19"/>
      <c r="G14" s="4">
        <f t="shared" si="0"/>
        <v>0</v>
      </c>
      <c r="R14" s="8"/>
    </row>
    <row r="15" spans="1:18" ht="45">
      <c r="A15" s="27" t="s">
        <v>129</v>
      </c>
      <c r="B15" s="31" t="s">
        <v>310</v>
      </c>
      <c r="C15" s="26" t="s">
        <v>461</v>
      </c>
      <c r="D15" s="22" t="s">
        <v>5</v>
      </c>
      <c r="E15" s="27">
        <v>3</v>
      </c>
      <c r="F15" s="19"/>
      <c r="G15" s="4">
        <f t="shared" si="0"/>
        <v>0</v>
      </c>
      <c r="R15" s="8"/>
    </row>
    <row r="16" spans="1:18" ht="45">
      <c r="A16" s="27" t="s">
        <v>130</v>
      </c>
      <c r="B16" s="32" t="s">
        <v>476</v>
      </c>
      <c r="C16" s="21" t="s">
        <v>311</v>
      </c>
      <c r="D16" s="22" t="s">
        <v>5</v>
      </c>
      <c r="E16" s="27">
        <v>29</v>
      </c>
      <c r="F16" s="19"/>
      <c r="G16" s="4">
        <f t="shared" si="0"/>
        <v>0</v>
      </c>
      <c r="R16" s="8"/>
    </row>
    <row r="17" spans="1:18" ht="15.75">
      <c r="A17" s="27" t="s">
        <v>131</v>
      </c>
      <c r="B17" s="31" t="s">
        <v>117</v>
      </c>
      <c r="C17" s="21" t="s">
        <v>312</v>
      </c>
      <c r="D17" s="22" t="s">
        <v>6</v>
      </c>
      <c r="E17" s="27">
        <v>133</v>
      </c>
      <c r="F17" s="19"/>
      <c r="G17" s="4">
        <f t="shared" si="0"/>
        <v>0</v>
      </c>
      <c r="R17" s="8"/>
    </row>
    <row r="18" spans="1:18" ht="45">
      <c r="A18" s="27" t="s">
        <v>132</v>
      </c>
      <c r="B18" s="32" t="s">
        <v>67</v>
      </c>
      <c r="C18" s="21" t="s">
        <v>313</v>
      </c>
      <c r="D18" s="22" t="s">
        <v>5</v>
      </c>
      <c r="E18" s="27">
        <v>22</v>
      </c>
      <c r="F18" s="19"/>
      <c r="G18" s="4">
        <f t="shared" si="0"/>
        <v>0</v>
      </c>
      <c r="R18" s="8"/>
    </row>
    <row r="19" spans="1:18" ht="15.75">
      <c r="A19" s="27" t="s">
        <v>133</v>
      </c>
      <c r="B19" s="31" t="s">
        <v>114</v>
      </c>
      <c r="C19" s="21" t="s">
        <v>314</v>
      </c>
      <c r="D19" s="22" t="s">
        <v>5</v>
      </c>
      <c r="E19" s="27">
        <v>38</v>
      </c>
      <c r="F19" s="19"/>
      <c r="G19" s="4">
        <f t="shared" si="0"/>
        <v>0</v>
      </c>
      <c r="R19" s="8"/>
    </row>
    <row r="20" spans="1:18" ht="45">
      <c r="A20" s="27" t="s">
        <v>134</v>
      </c>
      <c r="B20" s="32" t="s">
        <v>477</v>
      </c>
      <c r="C20" s="21" t="s">
        <v>315</v>
      </c>
      <c r="D20" s="22" t="s">
        <v>5</v>
      </c>
      <c r="E20" s="27">
        <v>2</v>
      </c>
      <c r="F20" s="19"/>
      <c r="G20" s="4">
        <f t="shared" si="0"/>
        <v>0</v>
      </c>
      <c r="R20" s="8"/>
    </row>
    <row r="21" spans="1:18" ht="45">
      <c r="A21" s="27" t="s">
        <v>135</v>
      </c>
      <c r="B21" s="21" t="s">
        <v>267</v>
      </c>
      <c r="C21" s="21" t="s">
        <v>316</v>
      </c>
      <c r="D21" s="23" t="s">
        <v>5</v>
      </c>
      <c r="E21" s="27">
        <v>23</v>
      </c>
      <c r="F21" s="19"/>
      <c r="G21" s="4">
        <f t="shared" si="0"/>
        <v>0</v>
      </c>
      <c r="R21" s="8"/>
    </row>
    <row r="22" spans="1:18" ht="45">
      <c r="A22" s="27" t="s">
        <v>136</v>
      </c>
      <c r="B22" s="21" t="s">
        <v>272</v>
      </c>
      <c r="C22" s="21" t="s">
        <v>317</v>
      </c>
      <c r="D22" s="23" t="s">
        <v>5</v>
      </c>
      <c r="E22" s="27">
        <v>10</v>
      </c>
      <c r="F22" s="19"/>
      <c r="G22" s="4">
        <f t="shared" si="0"/>
        <v>0</v>
      </c>
      <c r="R22" s="8"/>
    </row>
    <row r="23" spans="1:18" ht="15.75">
      <c r="A23" s="27" t="s">
        <v>137</v>
      </c>
      <c r="B23" s="31" t="s">
        <v>43</v>
      </c>
      <c r="C23" s="31" t="s">
        <v>462</v>
      </c>
      <c r="D23" s="22" t="s">
        <v>5</v>
      </c>
      <c r="E23" s="28">
        <v>13</v>
      </c>
      <c r="F23" s="19"/>
      <c r="G23" s="4">
        <f t="shared" si="0"/>
        <v>0</v>
      </c>
      <c r="R23" s="8"/>
    </row>
    <row r="24" spans="1:18" ht="15.75">
      <c r="A24" s="27" t="s">
        <v>138</v>
      </c>
      <c r="B24" s="31" t="s">
        <v>479</v>
      </c>
      <c r="C24" s="31" t="s">
        <v>480</v>
      </c>
      <c r="D24" s="22" t="s">
        <v>5</v>
      </c>
      <c r="E24" s="29">
        <v>1</v>
      </c>
      <c r="F24" s="19"/>
      <c r="G24" s="4">
        <f t="shared" si="0"/>
        <v>0</v>
      </c>
      <c r="R24" s="8"/>
    </row>
    <row r="25" spans="1:18" ht="15.75">
      <c r="A25" s="27" t="s">
        <v>139</v>
      </c>
      <c r="B25" s="31" t="s">
        <v>44</v>
      </c>
      <c r="C25" s="31" t="s">
        <v>484</v>
      </c>
      <c r="D25" s="22" t="s">
        <v>5</v>
      </c>
      <c r="E25" s="27">
        <v>19</v>
      </c>
      <c r="F25" s="19"/>
      <c r="G25" s="4">
        <f t="shared" si="0"/>
        <v>0</v>
      </c>
      <c r="R25" s="8"/>
    </row>
    <row r="26" spans="1:18" ht="15.75">
      <c r="A26" s="27" t="s">
        <v>140</v>
      </c>
      <c r="B26" s="26" t="s">
        <v>463</v>
      </c>
      <c r="C26" s="21" t="s">
        <v>318</v>
      </c>
      <c r="D26" s="22" t="s">
        <v>17</v>
      </c>
      <c r="E26" s="27">
        <v>2</v>
      </c>
      <c r="F26" s="19"/>
      <c r="G26" s="4">
        <f t="shared" si="0"/>
        <v>0</v>
      </c>
      <c r="R26" s="8"/>
    </row>
    <row r="27" spans="1:18" ht="45">
      <c r="A27" s="27" t="s">
        <v>141</v>
      </c>
      <c r="B27" s="26" t="s">
        <v>56</v>
      </c>
      <c r="C27" s="21" t="s">
        <v>319</v>
      </c>
      <c r="D27" s="22" t="s">
        <v>6</v>
      </c>
      <c r="E27" s="27">
        <v>3</v>
      </c>
      <c r="F27" s="19"/>
      <c r="G27" s="4">
        <f t="shared" si="0"/>
        <v>0</v>
      </c>
      <c r="R27" s="8"/>
    </row>
    <row r="28" spans="1:18" ht="45">
      <c r="A28" s="27" t="s">
        <v>142</v>
      </c>
      <c r="B28" s="21" t="s">
        <v>60</v>
      </c>
      <c r="C28" s="21" t="s">
        <v>320</v>
      </c>
      <c r="D28" s="22" t="s">
        <v>5</v>
      </c>
      <c r="E28" s="27">
        <v>1</v>
      </c>
      <c r="F28" s="19"/>
      <c r="G28" s="4">
        <f t="shared" si="0"/>
        <v>0</v>
      </c>
      <c r="R28" s="8"/>
    </row>
    <row r="29" spans="1:18" ht="15.75">
      <c r="A29" s="27" t="s">
        <v>143</v>
      </c>
      <c r="B29" s="26" t="s">
        <v>61</v>
      </c>
      <c r="C29" s="21" t="s">
        <v>321</v>
      </c>
      <c r="D29" s="22" t="s">
        <v>6</v>
      </c>
      <c r="E29" s="27">
        <v>1</v>
      </c>
      <c r="F29" s="19"/>
      <c r="G29" s="4">
        <f t="shared" si="0"/>
        <v>0</v>
      </c>
      <c r="R29" s="8"/>
    </row>
    <row r="30" spans="1:18" ht="30">
      <c r="A30" s="27" t="s">
        <v>144</v>
      </c>
      <c r="B30" s="31" t="s">
        <v>464</v>
      </c>
      <c r="C30" s="31" t="s">
        <v>465</v>
      </c>
      <c r="D30" s="22" t="s">
        <v>5</v>
      </c>
      <c r="E30" s="27">
        <v>1</v>
      </c>
      <c r="F30" s="19"/>
      <c r="G30" s="4">
        <f t="shared" si="0"/>
        <v>0</v>
      </c>
      <c r="R30" s="8"/>
    </row>
    <row r="31" spans="1:18" ht="15.75">
      <c r="A31" s="27" t="s">
        <v>145</v>
      </c>
      <c r="B31" s="21" t="s">
        <v>54</v>
      </c>
      <c r="C31" s="21" t="s">
        <v>322</v>
      </c>
      <c r="D31" s="22" t="s">
        <v>17</v>
      </c>
      <c r="E31" s="27">
        <v>1</v>
      </c>
      <c r="F31" s="19"/>
      <c r="G31" s="4">
        <f t="shared" si="0"/>
        <v>0</v>
      </c>
      <c r="R31" s="8"/>
    </row>
    <row r="32" spans="1:18" ht="15.75">
      <c r="A32" s="27" t="s">
        <v>146</v>
      </c>
      <c r="B32" s="31" t="s">
        <v>111</v>
      </c>
      <c r="C32" s="21" t="s">
        <v>323</v>
      </c>
      <c r="D32" s="22" t="s">
        <v>17</v>
      </c>
      <c r="E32" s="27">
        <v>1</v>
      </c>
      <c r="F32" s="19"/>
      <c r="G32" s="4">
        <f t="shared" si="0"/>
        <v>0</v>
      </c>
      <c r="R32" s="8"/>
    </row>
    <row r="33" spans="1:18" ht="15.75">
      <c r="A33" s="27" t="s">
        <v>147</v>
      </c>
      <c r="B33" s="31" t="s">
        <v>112</v>
      </c>
      <c r="C33" s="21" t="s">
        <v>324</v>
      </c>
      <c r="D33" s="22" t="s">
        <v>17</v>
      </c>
      <c r="E33" s="27">
        <v>1</v>
      </c>
      <c r="F33" s="19"/>
      <c r="G33" s="4">
        <f t="shared" si="0"/>
        <v>0</v>
      </c>
      <c r="R33" s="8"/>
    </row>
    <row r="34" spans="1:18" ht="15.75">
      <c r="A34" s="27" t="s">
        <v>148</v>
      </c>
      <c r="B34" s="21" t="s">
        <v>53</v>
      </c>
      <c r="C34" s="21" t="s">
        <v>325</v>
      </c>
      <c r="D34" s="22" t="s">
        <v>17</v>
      </c>
      <c r="E34" s="27">
        <v>12</v>
      </c>
      <c r="F34" s="19"/>
      <c r="G34" s="4">
        <f t="shared" si="0"/>
        <v>0</v>
      </c>
      <c r="R34" s="8"/>
    </row>
    <row r="35" spans="1:18" ht="15.75">
      <c r="A35" s="27" t="s">
        <v>149</v>
      </c>
      <c r="B35" s="21" t="s">
        <v>9</v>
      </c>
      <c r="C35" s="21" t="s">
        <v>326</v>
      </c>
      <c r="D35" s="22" t="s">
        <v>5</v>
      </c>
      <c r="E35" s="27">
        <v>9</v>
      </c>
      <c r="F35" s="19"/>
      <c r="G35" s="4">
        <f t="shared" si="0"/>
        <v>0</v>
      </c>
      <c r="R35" s="8"/>
    </row>
    <row r="36" spans="1:18" ht="30">
      <c r="A36" s="27" t="s">
        <v>150</v>
      </c>
      <c r="B36" s="21" t="s">
        <v>37</v>
      </c>
      <c r="C36" s="21" t="s">
        <v>327</v>
      </c>
      <c r="D36" s="23" t="s">
        <v>17</v>
      </c>
      <c r="E36" s="27">
        <v>1</v>
      </c>
      <c r="F36" s="19"/>
      <c r="G36" s="4">
        <f t="shared" si="0"/>
        <v>0</v>
      </c>
      <c r="R36" s="8"/>
    </row>
    <row r="37" spans="1:18" ht="30">
      <c r="A37" s="27" t="s">
        <v>151</v>
      </c>
      <c r="B37" s="26" t="s">
        <v>63</v>
      </c>
      <c r="C37" s="21" t="s">
        <v>328</v>
      </c>
      <c r="D37" s="22" t="s">
        <v>6</v>
      </c>
      <c r="E37" s="27">
        <v>24</v>
      </c>
      <c r="F37" s="19"/>
      <c r="G37" s="4">
        <f t="shared" si="0"/>
        <v>0</v>
      </c>
      <c r="R37" s="8"/>
    </row>
    <row r="38" spans="1:18" ht="30">
      <c r="A38" s="27" t="s">
        <v>152</v>
      </c>
      <c r="B38" s="26" t="s">
        <v>81</v>
      </c>
      <c r="C38" s="21" t="s">
        <v>329</v>
      </c>
      <c r="D38" s="22" t="s">
        <v>17</v>
      </c>
      <c r="E38" s="27">
        <v>9</v>
      </c>
      <c r="F38" s="19"/>
      <c r="G38" s="4">
        <f t="shared" si="0"/>
        <v>0</v>
      </c>
      <c r="R38" s="8"/>
    </row>
    <row r="39" spans="1:18" ht="30">
      <c r="A39" s="27" t="s">
        <v>153</v>
      </c>
      <c r="B39" s="21" t="s">
        <v>80</v>
      </c>
      <c r="C39" s="21" t="s">
        <v>330</v>
      </c>
      <c r="D39" s="22" t="s">
        <v>17</v>
      </c>
      <c r="E39" s="27">
        <v>7</v>
      </c>
      <c r="F39" s="19"/>
      <c r="G39" s="4">
        <f t="shared" si="0"/>
        <v>0</v>
      </c>
      <c r="R39" s="8"/>
    </row>
    <row r="40" spans="1:18" ht="30">
      <c r="A40" s="27" t="s">
        <v>154</v>
      </c>
      <c r="B40" s="21" t="s">
        <v>78</v>
      </c>
      <c r="C40" s="21" t="s">
        <v>331</v>
      </c>
      <c r="D40" s="22" t="s">
        <v>17</v>
      </c>
      <c r="E40" s="27">
        <v>82</v>
      </c>
      <c r="F40" s="19"/>
      <c r="G40" s="4">
        <f t="shared" si="0"/>
        <v>0</v>
      </c>
      <c r="R40" s="8"/>
    </row>
    <row r="41" spans="1:18" ht="30">
      <c r="A41" s="27" t="s">
        <v>155</v>
      </c>
      <c r="B41" s="21" t="s">
        <v>79</v>
      </c>
      <c r="C41" s="21" t="s">
        <v>332</v>
      </c>
      <c r="D41" s="22" t="s">
        <v>17</v>
      </c>
      <c r="E41" s="27">
        <v>70</v>
      </c>
      <c r="F41" s="19"/>
      <c r="G41" s="4">
        <f t="shared" si="0"/>
        <v>0</v>
      </c>
      <c r="R41" s="8"/>
    </row>
    <row r="42" spans="1:18" ht="15.75">
      <c r="A42" s="27" t="s">
        <v>156</v>
      </c>
      <c r="B42" s="21" t="s">
        <v>104</v>
      </c>
      <c r="C42" s="21" t="s">
        <v>333</v>
      </c>
      <c r="D42" s="22" t="s">
        <v>17</v>
      </c>
      <c r="E42" s="27">
        <v>12</v>
      </c>
      <c r="F42" s="19"/>
      <c r="G42" s="4">
        <f t="shared" si="0"/>
        <v>0</v>
      </c>
      <c r="R42" s="8"/>
    </row>
    <row r="43" spans="1:18" ht="15.75">
      <c r="A43" s="27" t="s">
        <v>157</v>
      </c>
      <c r="B43" s="21" t="s">
        <v>103</v>
      </c>
      <c r="C43" s="21" t="s">
        <v>334</v>
      </c>
      <c r="D43" s="22" t="s">
        <v>17</v>
      </c>
      <c r="E43" s="27">
        <v>7</v>
      </c>
      <c r="F43" s="19"/>
      <c r="G43" s="4">
        <f t="shared" si="0"/>
        <v>0</v>
      </c>
      <c r="R43" s="8"/>
    </row>
    <row r="44" spans="1:18" ht="15.75">
      <c r="A44" s="27" t="s">
        <v>158</v>
      </c>
      <c r="B44" s="21" t="s">
        <v>102</v>
      </c>
      <c r="C44" s="21" t="s">
        <v>335</v>
      </c>
      <c r="D44" s="22" t="s">
        <v>17</v>
      </c>
      <c r="E44" s="27">
        <v>12</v>
      </c>
      <c r="F44" s="19"/>
      <c r="G44" s="4">
        <f t="shared" si="0"/>
        <v>0</v>
      </c>
      <c r="R44" s="8"/>
    </row>
    <row r="45" spans="1:18" ht="45">
      <c r="A45" s="27" t="s">
        <v>159</v>
      </c>
      <c r="B45" s="32" t="s">
        <v>70</v>
      </c>
      <c r="C45" s="21" t="s">
        <v>336</v>
      </c>
      <c r="D45" s="23" t="s">
        <v>17</v>
      </c>
      <c r="E45" s="27">
        <v>22</v>
      </c>
      <c r="F45" s="19"/>
      <c r="G45" s="4">
        <f t="shared" si="0"/>
        <v>0</v>
      </c>
      <c r="R45" s="8"/>
    </row>
    <row r="46" spans="1:18" ht="45">
      <c r="A46" s="27" t="s">
        <v>160</v>
      </c>
      <c r="B46" s="21" t="s">
        <v>30</v>
      </c>
      <c r="C46" s="21" t="s">
        <v>337</v>
      </c>
      <c r="D46" s="22" t="s">
        <v>17</v>
      </c>
      <c r="E46" s="27">
        <v>1</v>
      </c>
      <c r="F46" s="19"/>
      <c r="G46" s="4">
        <f t="shared" si="0"/>
        <v>0</v>
      </c>
      <c r="R46" s="8"/>
    </row>
    <row r="47" spans="1:18" ht="30">
      <c r="A47" s="27" t="s">
        <v>161</v>
      </c>
      <c r="B47" s="21" t="s">
        <v>97</v>
      </c>
      <c r="C47" s="21" t="s">
        <v>338</v>
      </c>
      <c r="D47" s="22" t="s">
        <v>17</v>
      </c>
      <c r="E47" s="27">
        <v>4</v>
      </c>
      <c r="F47" s="19"/>
      <c r="G47" s="4">
        <f t="shared" si="0"/>
        <v>0</v>
      </c>
      <c r="R47" s="8"/>
    </row>
    <row r="48" spans="1:18" ht="30">
      <c r="A48" s="27" t="s">
        <v>162</v>
      </c>
      <c r="B48" s="26" t="s">
        <v>288</v>
      </c>
      <c r="C48" s="21" t="s">
        <v>339</v>
      </c>
      <c r="D48" s="24" t="s">
        <v>17</v>
      </c>
      <c r="E48" s="27">
        <v>2.5</v>
      </c>
      <c r="F48" s="19"/>
      <c r="G48" s="4">
        <f t="shared" si="0"/>
        <v>0</v>
      </c>
      <c r="R48" s="8"/>
    </row>
    <row r="49" spans="1:18" ht="30">
      <c r="A49" s="27" t="s">
        <v>163</v>
      </c>
      <c r="B49" s="26" t="s">
        <v>287</v>
      </c>
      <c r="C49" s="21" t="s">
        <v>340</v>
      </c>
      <c r="D49" s="24" t="s">
        <v>17</v>
      </c>
      <c r="E49" s="27">
        <v>3</v>
      </c>
      <c r="F49" s="19"/>
      <c r="G49" s="4">
        <f t="shared" si="0"/>
        <v>0</v>
      </c>
      <c r="R49" s="8"/>
    </row>
    <row r="50" spans="1:18" ht="30">
      <c r="A50" s="27" t="s">
        <v>164</v>
      </c>
      <c r="B50" s="21" t="s">
        <v>99</v>
      </c>
      <c r="C50" s="21" t="s">
        <v>341</v>
      </c>
      <c r="D50" s="22" t="s">
        <v>17</v>
      </c>
      <c r="E50" s="30">
        <v>34</v>
      </c>
      <c r="F50" s="19"/>
      <c r="G50" s="4">
        <f t="shared" si="0"/>
        <v>0</v>
      </c>
      <c r="R50" s="8"/>
    </row>
    <row r="51" spans="1:18" ht="30">
      <c r="A51" s="27" t="s">
        <v>165</v>
      </c>
      <c r="B51" s="21" t="s">
        <v>98</v>
      </c>
      <c r="C51" s="21" t="s">
        <v>342</v>
      </c>
      <c r="D51" s="22" t="s">
        <v>17</v>
      </c>
      <c r="E51" s="27">
        <v>44</v>
      </c>
      <c r="F51" s="19"/>
      <c r="G51" s="4">
        <f t="shared" si="0"/>
        <v>0</v>
      </c>
      <c r="R51" s="8"/>
    </row>
    <row r="52" spans="1:18" ht="30">
      <c r="A52" s="27" t="s">
        <v>166</v>
      </c>
      <c r="B52" s="21" t="s">
        <v>101</v>
      </c>
      <c r="C52" s="21" t="s">
        <v>343</v>
      </c>
      <c r="D52" s="22" t="s">
        <v>17</v>
      </c>
      <c r="E52" s="27">
        <v>2</v>
      </c>
      <c r="F52" s="19"/>
      <c r="G52" s="4">
        <f t="shared" si="0"/>
        <v>0</v>
      </c>
      <c r="R52" s="8"/>
    </row>
    <row r="53" spans="1:18" ht="15.75">
      <c r="A53" s="27" t="s">
        <v>167</v>
      </c>
      <c r="B53" s="21" t="s">
        <v>344</v>
      </c>
      <c r="C53" s="21" t="s">
        <v>345</v>
      </c>
      <c r="D53" s="22" t="s">
        <v>17</v>
      </c>
      <c r="E53" s="27">
        <v>17</v>
      </c>
      <c r="F53" s="19"/>
      <c r="G53" s="4">
        <f t="shared" si="0"/>
        <v>0</v>
      </c>
      <c r="R53" s="8"/>
    </row>
    <row r="54" spans="1:18" ht="30">
      <c r="A54" s="27" t="s">
        <v>168</v>
      </c>
      <c r="B54" s="26" t="s">
        <v>286</v>
      </c>
      <c r="C54" s="21" t="s">
        <v>346</v>
      </c>
      <c r="D54" s="24" t="s">
        <v>17</v>
      </c>
      <c r="E54" s="27">
        <v>1</v>
      </c>
      <c r="F54" s="19"/>
      <c r="G54" s="4">
        <f t="shared" si="0"/>
        <v>0</v>
      </c>
      <c r="R54" s="8"/>
    </row>
    <row r="55" spans="1:18" ht="45">
      <c r="A55" s="27" t="s">
        <v>169</v>
      </c>
      <c r="B55" s="21" t="s">
        <v>281</v>
      </c>
      <c r="C55" s="21" t="s">
        <v>347</v>
      </c>
      <c r="D55" s="22" t="s">
        <v>17</v>
      </c>
      <c r="E55" s="27">
        <v>1</v>
      </c>
      <c r="F55" s="19"/>
      <c r="G55" s="4">
        <f t="shared" si="0"/>
        <v>0</v>
      </c>
      <c r="R55" s="8"/>
    </row>
    <row r="56" spans="1:7" s="17" customFormat="1" ht="30">
      <c r="A56" s="27" t="s">
        <v>170</v>
      </c>
      <c r="B56" s="21" t="s">
        <v>100</v>
      </c>
      <c r="C56" s="21" t="s">
        <v>348</v>
      </c>
      <c r="D56" s="22" t="s">
        <v>17</v>
      </c>
      <c r="E56" s="27">
        <v>2</v>
      </c>
      <c r="F56" s="19"/>
      <c r="G56" s="4">
        <f t="shared" si="0"/>
        <v>0</v>
      </c>
    </row>
    <row r="57" spans="1:7" s="17" customFormat="1" ht="45">
      <c r="A57" s="27" t="s">
        <v>171</v>
      </c>
      <c r="B57" s="21" t="s">
        <v>31</v>
      </c>
      <c r="C57" s="21" t="s">
        <v>349</v>
      </c>
      <c r="D57" s="22" t="s">
        <v>5</v>
      </c>
      <c r="E57" s="27">
        <v>38</v>
      </c>
      <c r="F57" s="19"/>
      <c r="G57" s="4">
        <f t="shared" si="0"/>
        <v>0</v>
      </c>
    </row>
    <row r="58" spans="1:18" ht="30">
      <c r="A58" s="27" t="s">
        <v>172</v>
      </c>
      <c r="B58" s="21" t="s">
        <v>72</v>
      </c>
      <c r="C58" s="21" t="s">
        <v>350</v>
      </c>
      <c r="D58" s="22" t="s">
        <v>5</v>
      </c>
      <c r="E58" s="27">
        <v>8</v>
      </c>
      <c r="F58" s="19"/>
      <c r="G58" s="4">
        <f t="shared" si="0"/>
        <v>0</v>
      </c>
      <c r="R58" s="8"/>
    </row>
    <row r="59" spans="1:18" ht="15.75">
      <c r="A59" s="27" t="s">
        <v>173</v>
      </c>
      <c r="B59" s="21" t="s">
        <v>270</v>
      </c>
      <c r="C59" s="21" t="s">
        <v>351</v>
      </c>
      <c r="D59" s="23" t="s">
        <v>6</v>
      </c>
      <c r="E59" s="27">
        <v>13</v>
      </c>
      <c r="F59" s="19"/>
      <c r="G59" s="4">
        <f t="shared" si="0"/>
        <v>0</v>
      </c>
      <c r="R59" s="8"/>
    </row>
    <row r="60" spans="1:18" ht="15.75">
      <c r="A60" s="27" t="s">
        <v>174</v>
      </c>
      <c r="B60" s="21" t="s">
        <v>271</v>
      </c>
      <c r="C60" s="21" t="s">
        <v>352</v>
      </c>
      <c r="D60" s="23" t="s">
        <v>5</v>
      </c>
      <c r="E60" s="27">
        <v>9</v>
      </c>
      <c r="F60" s="19"/>
      <c r="G60" s="4">
        <f t="shared" si="0"/>
        <v>0</v>
      </c>
      <c r="R60" s="8"/>
    </row>
    <row r="61" spans="1:18" ht="45">
      <c r="A61" s="27" t="s">
        <v>175</v>
      </c>
      <c r="B61" s="21" t="s">
        <v>27</v>
      </c>
      <c r="C61" s="21" t="s">
        <v>353</v>
      </c>
      <c r="D61" s="22" t="s">
        <v>17</v>
      </c>
      <c r="E61" s="27">
        <v>13</v>
      </c>
      <c r="F61" s="19"/>
      <c r="G61" s="4">
        <f t="shared" si="0"/>
        <v>0</v>
      </c>
      <c r="R61" s="8"/>
    </row>
    <row r="62" spans="1:18" ht="45">
      <c r="A62" s="27" t="s">
        <v>176</v>
      </c>
      <c r="B62" s="21" t="s">
        <v>26</v>
      </c>
      <c r="C62" s="21" t="s">
        <v>354</v>
      </c>
      <c r="D62" s="22" t="s">
        <v>17</v>
      </c>
      <c r="E62" s="27">
        <v>35</v>
      </c>
      <c r="F62" s="19"/>
      <c r="G62" s="4">
        <f t="shared" si="0"/>
        <v>0</v>
      </c>
      <c r="R62" s="8"/>
    </row>
    <row r="63" spans="1:18" ht="15.75">
      <c r="A63" s="27" t="s">
        <v>177</v>
      </c>
      <c r="B63" s="31" t="s">
        <v>113</v>
      </c>
      <c r="C63" s="21" t="s">
        <v>355</v>
      </c>
      <c r="D63" s="22" t="s">
        <v>17</v>
      </c>
      <c r="E63" s="27">
        <v>1</v>
      </c>
      <c r="F63" s="19"/>
      <c r="G63" s="4">
        <f t="shared" si="0"/>
        <v>0</v>
      </c>
      <c r="R63" s="8"/>
    </row>
    <row r="64" spans="1:18" ht="15.75">
      <c r="A64" s="27" t="s">
        <v>178</v>
      </c>
      <c r="B64" s="21" t="s">
        <v>32</v>
      </c>
      <c r="C64" s="21" t="s">
        <v>356</v>
      </c>
      <c r="D64" s="22" t="s">
        <v>5</v>
      </c>
      <c r="E64" s="27">
        <v>3</v>
      </c>
      <c r="F64" s="19"/>
      <c r="G64" s="4">
        <f t="shared" si="0"/>
        <v>0</v>
      </c>
      <c r="R64" s="8"/>
    </row>
    <row r="65" spans="1:18" ht="15.75">
      <c r="A65" s="27" t="s">
        <v>179</v>
      </c>
      <c r="B65" s="21" t="s">
        <v>33</v>
      </c>
      <c r="C65" s="21" t="s">
        <v>357</v>
      </c>
      <c r="D65" s="22" t="s">
        <v>5</v>
      </c>
      <c r="E65" s="27">
        <v>5</v>
      </c>
      <c r="F65" s="19"/>
      <c r="G65" s="4">
        <f t="shared" si="0"/>
        <v>0</v>
      </c>
      <c r="R65" s="8"/>
    </row>
    <row r="66" spans="1:18" ht="30">
      <c r="A66" s="27" t="s">
        <v>180</v>
      </c>
      <c r="B66" s="21" t="s">
        <v>46</v>
      </c>
      <c r="C66" s="21" t="s">
        <v>358</v>
      </c>
      <c r="D66" s="22" t="s">
        <v>17</v>
      </c>
      <c r="E66" s="27">
        <v>1</v>
      </c>
      <c r="F66" s="19"/>
      <c r="G66" s="4">
        <f t="shared" si="0"/>
        <v>0</v>
      </c>
      <c r="R66" s="8"/>
    </row>
    <row r="67" spans="1:18" ht="45">
      <c r="A67" s="27" t="s">
        <v>181</v>
      </c>
      <c r="B67" s="21" t="s">
        <v>16</v>
      </c>
      <c r="C67" s="21" t="s">
        <v>359</v>
      </c>
      <c r="D67" s="22" t="s">
        <v>5</v>
      </c>
      <c r="E67" s="27">
        <v>15</v>
      </c>
      <c r="F67" s="19"/>
      <c r="G67" s="4">
        <f t="shared" si="0"/>
        <v>0</v>
      </c>
      <c r="R67" s="8"/>
    </row>
    <row r="68" spans="1:18" ht="15.75">
      <c r="A68" s="27" t="s">
        <v>182</v>
      </c>
      <c r="B68" s="21" t="s">
        <v>16</v>
      </c>
      <c r="C68" s="21" t="s">
        <v>360</v>
      </c>
      <c r="D68" s="22" t="s">
        <v>5</v>
      </c>
      <c r="E68" s="27">
        <v>3</v>
      </c>
      <c r="F68" s="19"/>
      <c r="G68" s="4">
        <f t="shared" si="0"/>
        <v>0</v>
      </c>
      <c r="R68" s="8"/>
    </row>
    <row r="69" spans="1:18" ht="15.75">
      <c r="A69" s="27" t="s">
        <v>183</v>
      </c>
      <c r="B69" s="21" t="s">
        <v>262</v>
      </c>
      <c r="C69" s="21" t="s">
        <v>361</v>
      </c>
      <c r="D69" s="22" t="s">
        <v>5</v>
      </c>
      <c r="E69" s="27">
        <v>2</v>
      </c>
      <c r="F69" s="19"/>
      <c r="G69" s="4">
        <f t="shared" si="0"/>
        <v>0</v>
      </c>
      <c r="R69" s="8"/>
    </row>
    <row r="70" spans="1:18" ht="45">
      <c r="A70" s="27" t="s">
        <v>184</v>
      </c>
      <c r="B70" s="21" t="s">
        <v>39</v>
      </c>
      <c r="C70" s="21" t="s">
        <v>362</v>
      </c>
      <c r="D70" s="22" t="s">
        <v>5</v>
      </c>
      <c r="E70" s="27">
        <v>1</v>
      </c>
      <c r="F70" s="19"/>
      <c r="G70" s="4">
        <f t="shared" si="0"/>
        <v>0</v>
      </c>
      <c r="R70" s="8"/>
    </row>
    <row r="71" spans="1:18" ht="45">
      <c r="A71" s="27" t="s">
        <v>185</v>
      </c>
      <c r="B71" s="21" t="s">
        <v>273</v>
      </c>
      <c r="C71" s="21" t="s">
        <v>363</v>
      </c>
      <c r="D71" s="22" t="s">
        <v>5</v>
      </c>
      <c r="E71" s="27">
        <v>10</v>
      </c>
      <c r="F71" s="19"/>
      <c r="G71" s="4">
        <f aca="true" t="shared" si="1" ref="G71:G134">ROUND(E71*F71,2)</f>
        <v>0</v>
      </c>
      <c r="R71" s="8"/>
    </row>
    <row r="72" spans="1:18" ht="30">
      <c r="A72" s="27" t="s">
        <v>186</v>
      </c>
      <c r="B72" s="31" t="s">
        <v>280</v>
      </c>
      <c r="C72" s="26" t="s">
        <v>364</v>
      </c>
      <c r="D72" s="33" t="s">
        <v>5</v>
      </c>
      <c r="E72" s="27">
        <v>3</v>
      </c>
      <c r="F72" s="19"/>
      <c r="G72" s="4">
        <f t="shared" si="1"/>
        <v>0</v>
      </c>
      <c r="R72" s="8"/>
    </row>
    <row r="73" spans="1:18" ht="30">
      <c r="A73" s="27" t="s">
        <v>187</v>
      </c>
      <c r="B73" s="21" t="s">
        <v>266</v>
      </c>
      <c r="C73" s="21" t="s">
        <v>365</v>
      </c>
      <c r="D73" s="23" t="s">
        <v>5</v>
      </c>
      <c r="E73" s="27">
        <v>1</v>
      </c>
      <c r="F73" s="19"/>
      <c r="G73" s="4">
        <f t="shared" si="1"/>
        <v>0</v>
      </c>
      <c r="R73" s="8"/>
    </row>
    <row r="74" spans="1:18" ht="30">
      <c r="A74" s="27" t="s">
        <v>188</v>
      </c>
      <c r="B74" s="31" t="s">
        <v>366</v>
      </c>
      <c r="C74" s="26" t="s">
        <v>367</v>
      </c>
      <c r="D74" s="22" t="s">
        <v>5</v>
      </c>
      <c r="E74" s="27">
        <v>4</v>
      </c>
      <c r="F74" s="19"/>
      <c r="G74" s="4">
        <f t="shared" si="1"/>
        <v>0</v>
      </c>
      <c r="R74" s="8"/>
    </row>
    <row r="75" spans="1:18" ht="30">
      <c r="A75" s="27" t="s">
        <v>189</v>
      </c>
      <c r="B75" s="31" t="s">
        <v>368</v>
      </c>
      <c r="C75" s="26" t="s">
        <v>369</v>
      </c>
      <c r="D75" s="22" t="s">
        <v>5</v>
      </c>
      <c r="E75" s="27">
        <v>2</v>
      </c>
      <c r="F75" s="19"/>
      <c r="G75" s="4">
        <f t="shared" si="1"/>
        <v>0</v>
      </c>
      <c r="R75" s="8"/>
    </row>
    <row r="76" spans="1:18" ht="30">
      <c r="A76" s="27" t="s">
        <v>190</v>
      </c>
      <c r="B76" s="31" t="s">
        <v>370</v>
      </c>
      <c r="C76" s="26" t="s">
        <v>371</v>
      </c>
      <c r="D76" s="22" t="s">
        <v>5</v>
      </c>
      <c r="E76" s="27">
        <v>1</v>
      </c>
      <c r="F76" s="19"/>
      <c r="G76" s="4">
        <f t="shared" si="1"/>
        <v>0</v>
      </c>
      <c r="R76" s="8"/>
    </row>
    <row r="77" spans="1:18" ht="30">
      <c r="A77" s="27" t="s">
        <v>191</v>
      </c>
      <c r="B77" s="21" t="s">
        <v>251</v>
      </c>
      <c r="C77" s="21" t="s">
        <v>372</v>
      </c>
      <c r="D77" s="22" t="s">
        <v>17</v>
      </c>
      <c r="E77" s="27">
        <v>1</v>
      </c>
      <c r="F77" s="19"/>
      <c r="G77" s="4">
        <f t="shared" si="1"/>
        <v>0</v>
      </c>
      <c r="R77" s="8"/>
    </row>
    <row r="78" spans="1:18" ht="30">
      <c r="A78" s="27" t="s">
        <v>192</v>
      </c>
      <c r="B78" s="21" t="s">
        <v>250</v>
      </c>
      <c r="C78" s="21" t="s">
        <v>373</v>
      </c>
      <c r="D78" s="22" t="s">
        <v>17</v>
      </c>
      <c r="E78" s="27">
        <v>1</v>
      </c>
      <c r="F78" s="19"/>
      <c r="G78" s="4">
        <f t="shared" si="1"/>
        <v>0</v>
      </c>
      <c r="R78" s="8"/>
    </row>
    <row r="79" spans="1:18" s="6" customFormat="1" ht="30">
      <c r="A79" s="27" t="s">
        <v>193</v>
      </c>
      <c r="B79" s="31" t="s">
        <v>374</v>
      </c>
      <c r="C79" s="21" t="s">
        <v>375</v>
      </c>
      <c r="D79" s="33">
        <v>10</v>
      </c>
      <c r="E79" s="27">
        <v>2</v>
      </c>
      <c r="F79" s="19"/>
      <c r="G79" s="4">
        <f t="shared" si="1"/>
        <v>0</v>
      </c>
      <c r="R79" s="9"/>
    </row>
    <row r="80" spans="1:18" ht="30">
      <c r="A80" s="27" t="s">
        <v>194</v>
      </c>
      <c r="B80" s="21" t="s">
        <v>24</v>
      </c>
      <c r="C80" s="21" t="s">
        <v>376</v>
      </c>
      <c r="D80" s="22" t="s">
        <v>5</v>
      </c>
      <c r="E80" s="27">
        <v>4</v>
      </c>
      <c r="F80" s="19"/>
      <c r="G80" s="4">
        <f t="shared" si="1"/>
        <v>0</v>
      </c>
      <c r="R80" s="8"/>
    </row>
    <row r="81" spans="1:18" ht="30">
      <c r="A81" s="27" t="s">
        <v>195</v>
      </c>
      <c r="B81" s="21" t="s">
        <v>25</v>
      </c>
      <c r="C81" s="21" t="s">
        <v>376</v>
      </c>
      <c r="D81" s="22" t="s">
        <v>5</v>
      </c>
      <c r="E81" s="27">
        <v>3</v>
      </c>
      <c r="F81" s="19"/>
      <c r="G81" s="4">
        <f t="shared" si="1"/>
        <v>0</v>
      </c>
      <c r="R81" s="8"/>
    </row>
    <row r="82" spans="1:18" ht="15.75">
      <c r="A82" s="27" t="s">
        <v>196</v>
      </c>
      <c r="B82" s="21" t="s">
        <v>34</v>
      </c>
      <c r="C82" s="21" t="s">
        <v>377</v>
      </c>
      <c r="D82" s="22" t="s">
        <v>5</v>
      </c>
      <c r="E82" s="27">
        <v>14</v>
      </c>
      <c r="F82" s="19"/>
      <c r="G82" s="4">
        <f t="shared" si="1"/>
        <v>0</v>
      </c>
      <c r="R82" s="8"/>
    </row>
    <row r="83" spans="1:18" ht="45">
      <c r="A83" s="27" t="s">
        <v>197</v>
      </c>
      <c r="B83" s="21" t="s">
        <v>249</v>
      </c>
      <c r="C83" s="21" t="s">
        <v>378</v>
      </c>
      <c r="D83" s="22" t="s">
        <v>5</v>
      </c>
      <c r="E83" s="27">
        <v>1</v>
      </c>
      <c r="F83" s="19"/>
      <c r="G83" s="4">
        <f t="shared" si="1"/>
        <v>0</v>
      </c>
      <c r="R83" s="8"/>
    </row>
    <row r="84" spans="1:18" ht="45">
      <c r="A84" s="27" t="s">
        <v>198</v>
      </c>
      <c r="B84" s="21" t="s">
        <v>248</v>
      </c>
      <c r="C84" s="21" t="s">
        <v>379</v>
      </c>
      <c r="D84" s="22" t="s">
        <v>5</v>
      </c>
      <c r="E84" s="27">
        <v>2</v>
      </c>
      <c r="F84" s="19"/>
      <c r="G84" s="4">
        <f t="shared" si="1"/>
        <v>0</v>
      </c>
      <c r="R84" s="8"/>
    </row>
    <row r="85" spans="1:18" ht="30">
      <c r="A85" s="27" t="s">
        <v>199</v>
      </c>
      <c r="B85" s="26" t="s">
        <v>118</v>
      </c>
      <c r="C85" s="21" t="s">
        <v>380</v>
      </c>
      <c r="D85" s="22" t="s">
        <v>17</v>
      </c>
      <c r="E85" s="27">
        <v>2</v>
      </c>
      <c r="F85" s="19"/>
      <c r="G85" s="4">
        <f t="shared" si="1"/>
        <v>0</v>
      </c>
      <c r="R85" s="8"/>
    </row>
    <row r="86" spans="1:18" ht="30">
      <c r="A86" s="27" t="s">
        <v>200</v>
      </c>
      <c r="B86" s="21" t="s">
        <v>51</v>
      </c>
      <c r="C86" s="21" t="s">
        <v>381</v>
      </c>
      <c r="D86" s="22" t="s">
        <v>17</v>
      </c>
      <c r="E86" s="27">
        <v>1</v>
      </c>
      <c r="F86" s="19"/>
      <c r="G86" s="4">
        <f t="shared" si="1"/>
        <v>0</v>
      </c>
      <c r="R86" s="8"/>
    </row>
    <row r="87" spans="1:18" ht="45">
      <c r="A87" s="27" t="s">
        <v>201</v>
      </c>
      <c r="B87" s="21" t="s">
        <v>52</v>
      </c>
      <c r="C87" s="21" t="s">
        <v>382</v>
      </c>
      <c r="D87" s="22" t="s">
        <v>17</v>
      </c>
      <c r="E87" s="27">
        <v>1</v>
      </c>
      <c r="F87" s="19"/>
      <c r="G87" s="4">
        <f t="shared" si="1"/>
        <v>0</v>
      </c>
      <c r="R87" s="8"/>
    </row>
    <row r="88" spans="1:18" ht="15.75">
      <c r="A88" s="27" t="s">
        <v>202</v>
      </c>
      <c r="B88" s="21" t="s">
        <v>7</v>
      </c>
      <c r="C88" s="21" t="s">
        <v>383</v>
      </c>
      <c r="D88" s="22" t="s">
        <v>5</v>
      </c>
      <c r="E88" s="27">
        <v>20</v>
      </c>
      <c r="F88" s="19"/>
      <c r="G88" s="4">
        <f t="shared" si="1"/>
        <v>0</v>
      </c>
      <c r="R88" s="8"/>
    </row>
    <row r="89" spans="1:18" ht="45">
      <c r="A89" s="27" t="s">
        <v>203</v>
      </c>
      <c r="B89" s="21" t="s">
        <v>8</v>
      </c>
      <c r="C89" s="21" t="s">
        <v>384</v>
      </c>
      <c r="D89" s="22" t="s">
        <v>5</v>
      </c>
      <c r="E89" s="27">
        <v>45</v>
      </c>
      <c r="F89" s="19"/>
      <c r="G89" s="4">
        <f t="shared" si="1"/>
        <v>0</v>
      </c>
      <c r="R89" s="8"/>
    </row>
    <row r="90" spans="1:18" ht="30">
      <c r="A90" s="27" t="s">
        <v>204</v>
      </c>
      <c r="B90" s="21" t="s">
        <v>36</v>
      </c>
      <c r="C90" s="21" t="s">
        <v>385</v>
      </c>
      <c r="D90" s="22" t="s">
        <v>17</v>
      </c>
      <c r="E90" s="27">
        <v>23</v>
      </c>
      <c r="F90" s="19"/>
      <c r="G90" s="4">
        <f t="shared" si="1"/>
        <v>0</v>
      </c>
      <c r="R90" s="8"/>
    </row>
    <row r="91" spans="1:18" ht="30">
      <c r="A91" s="27" t="s">
        <v>205</v>
      </c>
      <c r="B91" s="21" t="s">
        <v>35</v>
      </c>
      <c r="C91" s="21" t="s">
        <v>386</v>
      </c>
      <c r="D91" s="22" t="s">
        <v>17</v>
      </c>
      <c r="E91" s="27">
        <v>607</v>
      </c>
      <c r="F91" s="19"/>
      <c r="G91" s="4">
        <f t="shared" si="1"/>
        <v>0</v>
      </c>
      <c r="R91" s="8"/>
    </row>
    <row r="92" spans="1:18" ht="30">
      <c r="A92" s="27" t="s">
        <v>206</v>
      </c>
      <c r="B92" s="21" t="s">
        <v>387</v>
      </c>
      <c r="C92" s="21" t="s">
        <v>388</v>
      </c>
      <c r="D92" s="22" t="s">
        <v>17</v>
      </c>
      <c r="E92" s="27">
        <v>5</v>
      </c>
      <c r="F92" s="19"/>
      <c r="G92" s="4">
        <f t="shared" si="1"/>
        <v>0</v>
      </c>
      <c r="R92" s="8"/>
    </row>
    <row r="93" spans="1:18" ht="15.75">
      <c r="A93" s="27" t="s">
        <v>207</v>
      </c>
      <c r="B93" s="21" t="s">
        <v>45</v>
      </c>
      <c r="C93" s="21" t="s">
        <v>389</v>
      </c>
      <c r="D93" s="22" t="s">
        <v>17</v>
      </c>
      <c r="E93" s="27">
        <v>1</v>
      </c>
      <c r="F93" s="19"/>
      <c r="G93" s="4">
        <f t="shared" si="1"/>
        <v>0</v>
      </c>
      <c r="R93" s="8"/>
    </row>
    <row r="94" spans="1:18" ht="15.75">
      <c r="A94" s="27" t="s">
        <v>208</v>
      </c>
      <c r="B94" s="21" t="s">
        <v>21</v>
      </c>
      <c r="C94" s="21" t="s">
        <v>390</v>
      </c>
      <c r="D94" s="22" t="s">
        <v>17</v>
      </c>
      <c r="E94" s="27">
        <v>2</v>
      </c>
      <c r="F94" s="19"/>
      <c r="G94" s="4">
        <f t="shared" si="1"/>
        <v>0</v>
      </c>
      <c r="R94" s="8"/>
    </row>
    <row r="95" spans="1:18" ht="15.75">
      <c r="A95" s="27" t="s">
        <v>209</v>
      </c>
      <c r="B95" s="21" t="s">
        <v>71</v>
      </c>
      <c r="C95" s="21" t="s">
        <v>391</v>
      </c>
      <c r="D95" s="22" t="s">
        <v>17</v>
      </c>
      <c r="E95" s="27">
        <v>3</v>
      </c>
      <c r="F95" s="19"/>
      <c r="G95" s="4">
        <f t="shared" si="1"/>
        <v>0</v>
      </c>
      <c r="R95" s="8"/>
    </row>
    <row r="96" spans="1:18" ht="30">
      <c r="A96" s="27" t="s">
        <v>210</v>
      </c>
      <c r="B96" s="21" t="s">
        <v>47</v>
      </c>
      <c r="C96" s="21" t="s">
        <v>392</v>
      </c>
      <c r="D96" s="22" t="s">
        <v>5</v>
      </c>
      <c r="E96" s="27">
        <v>13</v>
      </c>
      <c r="F96" s="19"/>
      <c r="G96" s="4">
        <f t="shared" si="1"/>
        <v>0</v>
      </c>
      <c r="R96" s="8"/>
    </row>
    <row r="97" spans="1:18" ht="15.75">
      <c r="A97" s="27" t="s">
        <v>211</v>
      </c>
      <c r="B97" s="21" t="s">
        <v>48</v>
      </c>
      <c r="C97" s="21" t="s">
        <v>393</v>
      </c>
      <c r="D97" s="22" t="s">
        <v>17</v>
      </c>
      <c r="E97" s="27">
        <v>3</v>
      </c>
      <c r="F97" s="19"/>
      <c r="G97" s="4">
        <f t="shared" si="1"/>
        <v>0</v>
      </c>
      <c r="R97" s="8"/>
    </row>
    <row r="98" spans="1:18" ht="15.75">
      <c r="A98" s="27" t="s">
        <v>212</v>
      </c>
      <c r="B98" s="21" t="s">
        <v>49</v>
      </c>
      <c r="C98" s="21" t="s">
        <v>394</v>
      </c>
      <c r="D98" s="22" t="s">
        <v>5</v>
      </c>
      <c r="E98" s="27">
        <v>1</v>
      </c>
      <c r="F98" s="19"/>
      <c r="G98" s="4">
        <f t="shared" si="1"/>
        <v>0</v>
      </c>
      <c r="R98" s="8"/>
    </row>
    <row r="99" spans="1:18" ht="15.75">
      <c r="A99" s="27" t="s">
        <v>213</v>
      </c>
      <c r="B99" s="21" t="s">
        <v>50</v>
      </c>
      <c r="C99" s="21" t="s">
        <v>395</v>
      </c>
      <c r="D99" s="22" t="s">
        <v>17</v>
      </c>
      <c r="E99" s="27">
        <v>2</v>
      </c>
      <c r="F99" s="19"/>
      <c r="G99" s="4">
        <f t="shared" si="1"/>
        <v>0</v>
      </c>
      <c r="R99" s="8"/>
    </row>
    <row r="100" spans="1:18" ht="15.75">
      <c r="A100" s="27" t="s">
        <v>214</v>
      </c>
      <c r="B100" s="21" t="s">
        <v>40</v>
      </c>
      <c r="C100" s="21" t="s">
        <v>396</v>
      </c>
      <c r="D100" s="22" t="s">
        <v>5</v>
      </c>
      <c r="E100" s="27">
        <v>1</v>
      </c>
      <c r="F100" s="19"/>
      <c r="G100" s="4">
        <f t="shared" si="1"/>
        <v>0</v>
      </c>
      <c r="R100" s="8"/>
    </row>
    <row r="101" spans="1:18" ht="30">
      <c r="A101" s="27" t="s">
        <v>215</v>
      </c>
      <c r="B101" s="21" t="s">
        <v>55</v>
      </c>
      <c r="C101" s="21" t="s">
        <v>397</v>
      </c>
      <c r="D101" s="22" t="s">
        <v>5</v>
      </c>
      <c r="E101" s="27">
        <v>17</v>
      </c>
      <c r="F101" s="19"/>
      <c r="G101" s="4">
        <f t="shared" si="1"/>
        <v>0</v>
      </c>
      <c r="R101" s="8"/>
    </row>
    <row r="102" spans="1:18" ht="30">
      <c r="A102" s="27" t="s">
        <v>216</v>
      </c>
      <c r="B102" s="31" t="s">
        <v>398</v>
      </c>
      <c r="C102" s="26" t="s">
        <v>399</v>
      </c>
      <c r="D102" s="22" t="s">
        <v>17</v>
      </c>
      <c r="E102" s="27">
        <v>9</v>
      </c>
      <c r="F102" s="19"/>
      <c r="G102" s="4">
        <f t="shared" si="1"/>
        <v>0</v>
      </c>
      <c r="R102" s="8"/>
    </row>
    <row r="103" spans="1:18" ht="45">
      <c r="A103" s="27" t="s">
        <v>217</v>
      </c>
      <c r="B103" s="21" t="s">
        <v>57</v>
      </c>
      <c r="C103" s="21" t="s">
        <v>400</v>
      </c>
      <c r="D103" s="22" t="s">
        <v>5</v>
      </c>
      <c r="E103" s="27">
        <v>2</v>
      </c>
      <c r="F103" s="19"/>
      <c r="G103" s="4">
        <f t="shared" si="1"/>
        <v>0</v>
      </c>
      <c r="R103" s="8"/>
    </row>
    <row r="104" spans="1:18" ht="45">
      <c r="A104" s="27" t="s">
        <v>218</v>
      </c>
      <c r="B104" s="31" t="s">
        <v>468</v>
      </c>
      <c r="C104" s="31" t="s">
        <v>469</v>
      </c>
      <c r="D104" s="22" t="s">
        <v>17</v>
      </c>
      <c r="E104" s="27">
        <v>8</v>
      </c>
      <c r="F104" s="19"/>
      <c r="G104" s="4">
        <f t="shared" si="1"/>
        <v>0</v>
      </c>
      <c r="R104" s="8"/>
    </row>
    <row r="105" spans="1:18" ht="15.75">
      <c r="A105" s="27" t="s">
        <v>219</v>
      </c>
      <c r="B105" s="21" t="s">
        <v>38</v>
      </c>
      <c r="C105" s="21" t="s">
        <v>401</v>
      </c>
      <c r="D105" s="22" t="s">
        <v>5</v>
      </c>
      <c r="E105" s="27">
        <v>1</v>
      </c>
      <c r="F105" s="19"/>
      <c r="G105" s="4">
        <f t="shared" si="1"/>
        <v>0</v>
      </c>
      <c r="R105" s="8"/>
    </row>
    <row r="106" spans="1:18" ht="45">
      <c r="A106" s="27" t="s">
        <v>220</v>
      </c>
      <c r="B106" s="21" t="s">
        <v>58</v>
      </c>
      <c r="C106" s="21" t="s">
        <v>402</v>
      </c>
      <c r="D106" s="22" t="s">
        <v>5</v>
      </c>
      <c r="E106" s="27">
        <v>5</v>
      </c>
      <c r="F106" s="19"/>
      <c r="G106" s="4">
        <f t="shared" si="1"/>
        <v>0</v>
      </c>
      <c r="R106" s="8"/>
    </row>
    <row r="107" spans="1:18" ht="45">
      <c r="A107" s="27" t="s">
        <v>221</v>
      </c>
      <c r="B107" s="21" t="s">
        <v>470</v>
      </c>
      <c r="C107" s="21" t="s">
        <v>471</v>
      </c>
      <c r="D107" s="22" t="s">
        <v>5</v>
      </c>
      <c r="E107" s="27">
        <v>32</v>
      </c>
      <c r="F107" s="19"/>
      <c r="G107" s="4">
        <f t="shared" si="1"/>
        <v>0</v>
      </c>
      <c r="R107" s="8"/>
    </row>
    <row r="108" spans="1:18" ht="45">
      <c r="A108" s="27" t="s">
        <v>222</v>
      </c>
      <c r="B108" s="21" t="s">
        <v>85</v>
      </c>
      <c r="C108" s="21" t="s">
        <v>403</v>
      </c>
      <c r="D108" s="22" t="s">
        <v>5</v>
      </c>
      <c r="E108" s="27">
        <v>47</v>
      </c>
      <c r="F108" s="19"/>
      <c r="G108" s="4">
        <f t="shared" si="1"/>
        <v>0</v>
      </c>
      <c r="R108" s="8"/>
    </row>
    <row r="109" spans="1:18" ht="45">
      <c r="A109" s="27" t="s">
        <v>223</v>
      </c>
      <c r="B109" s="21" t="s">
        <v>85</v>
      </c>
      <c r="C109" s="21" t="s">
        <v>472</v>
      </c>
      <c r="D109" s="22" t="s">
        <v>5</v>
      </c>
      <c r="E109" s="27">
        <v>52</v>
      </c>
      <c r="F109" s="19"/>
      <c r="G109" s="4">
        <f t="shared" si="1"/>
        <v>0</v>
      </c>
      <c r="R109" s="8"/>
    </row>
    <row r="110" spans="1:18" ht="45">
      <c r="A110" s="27" t="s">
        <v>224</v>
      </c>
      <c r="B110" s="21" t="s">
        <v>86</v>
      </c>
      <c r="C110" s="21" t="s">
        <v>404</v>
      </c>
      <c r="D110" s="22" t="s">
        <v>5</v>
      </c>
      <c r="E110" s="27">
        <v>72</v>
      </c>
      <c r="F110" s="19"/>
      <c r="G110" s="4">
        <f t="shared" si="1"/>
        <v>0</v>
      </c>
      <c r="R110" s="8"/>
    </row>
    <row r="111" spans="1:18" ht="45">
      <c r="A111" s="27" t="s">
        <v>225</v>
      </c>
      <c r="B111" s="21" t="s">
        <v>87</v>
      </c>
      <c r="C111" s="21" t="s">
        <v>405</v>
      </c>
      <c r="D111" s="22" t="s">
        <v>5</v>
      </c>
      <c r="E111" s="27">
        <v>152</v>
      </c>
      <c r="F111" s="19"/>
      <c r="G111" s="4">
        <f t="shared" si="1"/>
        <v>0</v>
      </c>
      <c r="R111" s="8"/>
    </row>
    <row r="112" spans="1:18" ht="45">
      <c r="A112" s="27" t="s">
        <v>226</v>
      </c>
      <c r="B112" s="21" t="s">
        <v>88</v>
      </c>
      <c r="C112" s="21" t="s">
        <v>406</v>
      </c>
      <c r="D112" s="22" t="s">
        <v>5</v>
      </c>
      <c r="E112" s="27">
        <v>17</v>
      </c>
      <c r="F112" s="19"/>
      <c r="G112" s="4">
        <f t="shared" si="1"/>
        <v>0</v>
      </c>
      <c r="R112" s="8"/>
    </row>
    <row r="113" spans="1:18" ht="30">
      <c r="A113" s="27" t="s">
        <v>227</v>
      </c>
      <c r="B113" s="21" t="s">
        <v>89</v>
      </c>
      <c r="C113" s="21" t="s">
        <v>407</v>
      </c>
      <c r="D113" s="22" t="s">
        <v>5</v>
      </c>
      <c r="E113" s="27">
        <v>13</v>
      </c>
      <c r="F113" s="19"/>
      <c r="G113" s="4">
        <f t="shared" si="1"/>
        <v>0</v>
      </c>
      <c r="R113" s="8"/>
    </row>
    <row r="114" spans="1:18" ht="30">
      <c r="A114" s="27" t="s">
        <v>228</v>
      </c>
      <c r="B114" s="21" t="s">
        <v>93</v>
      </c>
      <c r="C114" s="21" t="s">
        <v>408</v>
      </c>
      <c r="D114" s="22" t="s">
        <v>5</v>
      </c>
      <c r="E114" s="27">
        <v>88</v>
      </c>
      <c r="F114" s="19"/>
      <c r="G114" s="4">
        <f t="shared" si="1"/>
        <v>0</v>
      </c>
      <c r="R114" s="8"/>
    </row>
    <row r="115" spans="1:18" ht="30">
      <c r="A115" s="27" t="s">
        <v>229</v>
      </c>
      <c r="B115" s="21" t="s">
        <v>92</v>
      </c>
      <c r="C115" s="21" t="s">
        <v>409</v>
      </c>
      <c r="D115" s="22" t="s">
        <v>5</v>
      </c>
      <c r="E115" s="27">
        <v>13</v>
      </c>
      <c r="F115" s="19"/>
      <c r="G115" s="4">
        <f t="shared" si="1"/>
        <v>0</v>
      </c>
      <c r="R115" s="8"/>
    </row>
    <row r="116" spans="1:18" ht="30">
      <c r="A116" s="27" t="s">
        <v>230</v>
      </c>
      <c r="B116" s="21" t="s">
        <v>91</v>
      </c>
      <c r="C116" s="21" t="s">
        <v>410</v>
      </c>
      <c r="D116" s="22" t="s">
        <v>5</v>
      </c>
      <c r="E116" s="27">
        <v>75</v>
      </c>
      <c r="F116" s="19"/>
      <c r="G116" s="4">
        <f t="shared" si="1"/>
        <v>0</v>
      </c>
      <c r="R116" s="8"/>
    </row>
    <row r="117" spans="1:18" ht="30">
      <c r="A117" s="27" t="s">
        <v>231</v>
      </c>
      <c r="B117" s="21" t="s">
        <v>90</v>
      </c>
      <c r="C117" s="21" t="s">
        <v>411</v>
      </c>
      <c r="D117" s="22" t="s">
        <v>5</v>
      </c>
      <c r="E117" s="27">
        <v>50</v>
      </c>
      <c r="F117" s="19"/>
      <c r="G117" s="4">
        <f t="shared" si="1"/>
        <v>0</v>
      </c>
      <c r="R117" s="8"/>
    </row>
    <row r="118" spans="1:18" ht="30">
      <c r="A118" s="27" t="s">
        <v>232</v>
      </c>
      <c r="B118" s="21" t="s">
        <v>289</v>
      </c>
      <c r="C118" s="21" t="s">
        <v>412</v>
      </c>
      <c r="D118" s="22" t="s">
        <v>5</v>
      </c>
      <c r="E118" s="27">
        <v>850</v>
      </c>
      <c r="F118" s="19"/>
      <c r="G118" s="4">
        <f t="shared" si="1"/>
        <v>0</v>
      </c>
      <c r="R118" s="8"/>
    </row>
    <row r="119" spans="1:18" ht="45">
      <c r="A119" s="27" t="s">
        <v>233</v>
      </c>
      <c r="B119" s="26" t="s">
        <v>119</v>
      </c>
      <c r="C119" s="21" t="s">
        <v>413</v>
      </c>
      <c r="D119" s="22" t="s">
        <v>5</v>
      </c>
      <c r="E119" s="27">
        <v>1</v>
      </c>
      <c r="F119" s="19"/>
      <c r="G119" s="4">
        <f t="shared" si="1"/>
        <v>0</v>
      </c>
      <c r="R119" s="8"/>
    </row>
    <row r="120" spans="1:18" ht="15.75">
      <c r="A120" s="27" t="s">
        <v>234</v>
      </c>
      <c r="B120" s="21" t="s">
        <v>69</v>
      </c>
      <c r="C120" s="21" t="s">
        <v>414</v>
      </c>
      <c r="D120" s="22" t="s">
        <v>17</v>
      </c>
      <c r="E120" s="27">
        <v>37</v>
      </c>
      <c r="F120" s="19"/>
      <c r="G120" s="4">
        <f t="shared" si="1"/>
        <v>0</v>
      </c>
      <c r="R120" s="8"/>
    </row>
    <row r="121" spans="1:18" ht="15.75">
      <c r="A121" s="27" t="s">
        <v>235</v>
      </c>
      <c r="B121" s="26" t="s">
        <v>18</v>
      </c>
      <c r="C121" s="21" t="s">
        <v>415</v>
      </c>
      <c r="D121" s="22" t="s">
        <v>17</v>
      </c>
      <c r="E121" s="27">
        <v>25</v>
      </c>
      <c r="F121" s="19"/>
      <c r="G121" s="4">
        <f t="shared" si="1"/>
        <v>0</v>
      </c>
      <c r="R121" s="10"/>
    </row>
    <row r="122" spans="1:18" ht="30">
      <c r="A122" s="27" t="s">
        <v>236</v>
      </c>
      <c r="B122" s="21" t="s">
        <v>42</v>
      </c>
      <c r="C122" s="21" t="s">
        <v>416</v>
      </c>
      <c r="D122" s="22" t="s">
        <v>5</v>
      </c>
      <c r="E122" s="27">
        <v>2</v>
      </c>
      <c r="F122" s="19"/>
      <c r="G122" s="4">
        <f t="shared" si="1"/>
        <v>0</v>
      </c>
      <c r="R122" s="10"/>
    </row>
    <row r="123" spans="1:18" ht="30">
      <c r="A123" s="27" t="s">
        <v>237</v>
      </c>
      <c r="B123" s="26" t="s">
        <v>263</v>
      </c>
      <c r="C123" s="21" t="s">
        <v>417</v>
      </c>
      <c r="D123" s="22" t="s">
        <v>5</v>
      </c>
      <c r="E123" s="27">
        <v>13</v>
      </c>
      <c r="F123" s="19"/>
      <c r="G123" s="4">
        <f t="shared" si="1"/>
        <v>0</v>
      </c>
      <c r="R123" s="10"/>
    </row>
    <row r="124" spans="1:18" ht="30">
      <c r="A124" s="27" t="s">
        <v>238</v>
      </c>
      <c r="B124" s="26" t="s">
        <v>263</v>
      </c>
      <c r="C124" s="21" t="s">
        <v>418</v>
      </c>
      <c r="D124" s="22" t="s">
        <v>5</v>
      </c>
      <c r="E124" s="27">
        <v>9</v>
      </c>
      <c r="F124" s="19"/>
      <c r="G124" s="4">
        <f t="shared" si="1"/>
        <v>0</v>
      </c>
      <c r="R124" s="10"/>
    </row>
    <row r="125" spans="1:18" ht="15.75">
      <c r="A125" s="27" t="s">
        <v>239</v>
      </c>
      <c r="B125" s="21" t="s">
        <v>105</v>
      </c>
      <c r="C125" s="21" t="s">
        <v>419</v>
      </c>
      <c r="D125" s="24" t="s">
        <v>5</v>
      </c>
      <c r="E125" s="27">
        <v>2</v>
      </c>
      <c r="F125" s="19"/>
      <c r="G125" s="4">
        <f t="shared" si="1"/>
        <v>0</v>
      </c>
      <c r="R125" s="10"/>
    </row>
    <row r="126" spans="1:18" ht="30">
      <c r="A126" s="27" t="s">
        <v>240</v>
      </c>
      <c r="B126" s="21" t="s">
        <v>264</v>
      </c>
      <c r="C126" s="21" t="s">
        <v>420</v>
      </c>
      <c r="D126" s="22" t="s">
        <v>5</v>
      </c>
      <c r="E126" s="27">
        <v>27</v>
      </c>
      <c r="F126" s="19"/>
      <c r="G126" s="4">
        <f t="shared" si="1"/>
        <v>0</v>
      </c>
      <c r="R126" s="10"/>
    </row>
    <row r="127" spans="1:18" ht="30">
      <c r="A127" s="27" t="s">
        <v>241</v>
      </c>
      <c r="B127" s="21" t="s">
        <v>265</v>
      </c>
      <c r="C127" s="21" t="s">
        <v>421</v>
      </c>
      <c r="D127" s="22" t="s">
        <v>5</v>
      </c>
      <c r="E127" s="27">
        <v>8</v>
      </c>
      <c r="F127" s="19"/>
      <c r="G127" s="4">
        <f t="shared" si="1"/>
        <v>0</v>
      </c>
      <c r="R127" s="10"/>
    </row>
    <row r="128" spans="1:18" ht="30">
      <c r="A128" s="27" t="s">
        <v>242</v>
      </c>
      <c r="B128" s="21" t="s">
        <v>64</v>
      </c>
      <c r="C128" s="21" t="s">
        <v>422</v>
      </c>
      <c r="D128" s="22" t="s">
        <v>5</v>
      </c>
      <c r="E128" s="27">
        <v>1</v>
      </c>
      <c r="F128" s="19"/>
      <c r="G128" s="4">
        <f t="shared" si="1"/>
        <v>0</v>
      </c>
      <c r="R128" s="10"/>
    </row>
    <row r="129" spans="1:18" ht="15.75">
      <c r="A129" s="27" t="s">
        <v>252</v>
      </c>
      <c r="B129" s="31" t="s">
        <v>423</v>
      </c>
      <c r="C129" s="26" t="s">
        <v>424</v>
      </c>
      <c r="D129" s="33" t="s">
        <v>5</v>
      </c>
      <c r="E129" s="27">
        <v>3</v>
      </c>
      <c r="F129" s="19"/>
      <c r="G129" s="4">
        <f t="shared" si="1"/>
        <v>0</v>
      </c>
      <c r="R129" s="10"/>
    </row>
    <row r="130" spans="1:18" ht="30">
      <c r="A130" s="27" t="s">
        <v>253</v>
      </c>
      <c r="B130" s="26" t="s">
        <v>65</v>
      </c>
      <c r="C130" s="21" t="s">
        <v>425</v>
      </c>
      <c r="D130" s="22" t="s">
        <v>6</v>
      </c>
      <c r="E130" s="27">
        <v>1</v>
      </c>
      <c r="F130" s="19"/>
      <c r="G130" s="4">
        <f t="shared" si="1"/>
        <v>0</v>
      </c>
      <c r="R130" s="10"/>
    </row>
    <row r="131" spans="1:18" ht="30">
      <c r="A131" s="27" t="s">
        <v>254</v>
      </c>
      <c r="B131" s="26" t="s">
        <v>66</v>
      </c>
      <c r="C131" s="21" t="s">
        <v>426</v>
      </c>
      <c r="D131" s="22" t="s">
        <v>6</v>
      </c>
      <c r="E131" s="27">
        <v>3</v>
      </c>
      <c r="F131" s="19"/>
      <c r="G131" s="4">
        <f t="shared" si="1"/>
        <v>0</v>
      </c>
      <c r="R131" s="8"/>
    </row>
    <row r="132" spans="1:18" s="5" customFormat="1" ht="30">
      <c r="A132" s="27" t="s">
        <v>255</v>
      </c>
      <c r="B132" s="21" t="s">
        <v>28</v>
      </c>
      <c r="C132" s="21" t="s">
        <v>427</v>
      </c>
      <c r="D132" s="22" t="s">
        <v>17</v>
      </c>
      <c r="E132" s="27">
        <v>1</v>
      </c>
      <c r="F132" s="19"/>
      <c r="G132" s="4">
        <f t="shared" si="1"/>
        <v>0</v>
      </c>
      <c r="R132" s="11"/>
    </row>
    <row r="133" spans="1:18" s="5" customFormat="1" ht="30">
      <c r="A133" s="27" t="s">
        <v>256</v>
      </c>
      <c r="B133" s="21" t="s">
        <v>29</v>
      </c>
      <c r="C133" s="21" t="s">
        <v>428</v>
      </c>
      <c r="D133" s="23" t="s">
        <v>17</v>
      </c>
      <c r="E133" s="27">
        <v>1</v>
      </c>
      <c r="F133" s="19"/>
      <c r="G133" s="4">
        <f t="shared" si="1"/>
        <v>0</v>
      </c>
      <c r="R133" s="11"/>
    </row>
    <row r="134" spans="1:18" s="5" customFormat="1" ht="15.75">
      <c r="A134" s="27" t="s">
        <v>257</v>
      </c>
      <c r="B134" s="21" t="s">
        <v>95</v>
      </c>
      <c r="C134" s="21" t="s">
        <v>429</v>
      </c>
      <c r="D134" s="22" t="s">
        <v>5</v>
      </c>
      <c r="E134" s="27">
        <v>124</v>
      </c>
      <c r="F134" s="19"/>
      <c r="G134" s="4">
        <f t="shared" si="1"/>
        <v>0</v>
      </c>
      <c r="R134" s="11"/>
    </row>
    <row r="135" spans="1:18" s="5" customFormat="1" ht="15.75">
      <c r="A135" s="27" t="s">
        <v>258</v>
      </c>
      <c r="B135" s="21" t="s">
        <v>96</v>
      </c>
      <c r="C135" s="21" t="s">
        <v>430</v>
      </c>
      <c r="D135" s="22" t="s">
        <v>5</v>
      </c>
      <c r="E135" s="27">
        <v>14</v>
      </c>
      <c r="F135" s="19"/>
      <c r="G135" s="4">
        <f aca="true" t="shared" si="2" ref="G135:G148">ROUND(E135*F135,2)</f>
        <v>0</v>
      </c>
      <c r="R135" s="11"/>
    </row>
    <row r="136" spans="1:18" s="5" customFormat="1" ht="15.75">
      <c r="A136" s="27" t="s">
        <v>259</v>
      </c>
      <c r="B136" s="21" t="s">
        <v>94</v>
      </c>
      <c r="C136" s="21" t="s">
        <v>431</v>
      </c>
      <c r="D136" s="22" t="s">
        <v>5</v>
      </c>
      <c r="E136" s="27">
        <v>75</v>
      </c>
      <c r="F136" s="19"/>
      <c r="G136" s="4">
        <f t="shared" si="2"/>
        <v>0</v>
      </c>
      <c r="R136" s="11"/>
    </row>
    <row r="137" spans="1:18" s="5" customFormat="1" ht="30">
      <c r="A137" s="27" t="s">
        <v>260</v>
      </c>
      <c r="B137" s="21" t="s">
        <v>10</v>
      </c>
      <c r="C137" s="21" t="s">
        <v>432</v>
      </c>
      <c r="D137" s="23" t="s">
        <v>5</v>
      </c>
      <c r="E137" s="27">
        <v>8</v>
      </c>
      <c r="F137" s="19"/>
      <c r="G137" s="4">
        <f t="shared" si="2"/>
        <v>0</v>
      </c>
      <c r="R137" s="11"/>
    </row>
    <row r="138" spans="1:18" s="5" customFormat="1" ht="30">
      <c r="A138" s="27" t="s">
        <v>261</v>
      </c>
      <c r="B138" s="34" t="s">
        <v>73</v>
      </c>
      <c r="C138" s="25" t="s">
        <v>433</v>
      </c>
      <c r="D138" s="23" t="s">
        <v>5</v>
      </c>
      <c r="E138" s="27">
        <v>2</v>
      </c>
      <c r="F138" s="19"/>
      <c r="G138" s="4">
        <f t="shared" si="2"/>
        <v>0</v>
      </c>
      <c r="R138" s="11"/>
    </row>
    <row r="139" spans="1:18" s="5" customFormat="1" ht="30">
      <c r="A139" s="27" t="s">
        <v>268</v>
      </c>
      <c r="B139" s="34" t="s">
        <v>109</v>
      </c>
      <c r="C139" s="25" t="s">
        <v>434</v>
      </c>
      <c r="D139" s="22" t="s">
        <v>5</v>
      </c>
      <c r="E139" s="27">
        <v>3</v>
      </c>
      <c r="F139" s="19"/>
      <c r="G139" s="4">
        <f t="shared" si="2"/>
        <v>0</v>
      </c>
      <c r="R139" s="11"/>
    </row>
    <row r="140" spans="1:18" s="5" customFormat="1" ht="30">
      <c r="A140" s="27" t="s">
        <v>269</v>
      </c>
      <c r="B140" s="31" t="s">
        <v>467</v>
      </c>
      <c r="C140" s="25" t="s">
        <v>481</v>
      </c>
      <c r="D140" s="22" t="s">
        <v>5</v>
      </c>
      <c r="E140" s="27">
        <v>7</v>
      </c>
      <c r="F140" s="19"/>
      <c r="G140" s="4">
        <f t="shared" si="2"/>
        <v>0</v>
      </c>
      <c r="R140" s="11"/>
    </row>
    <row r="141" spans="1:18" s="5" customFormat="1" ht="30">
      <c r="A141" s="27" t="s">
        <v>274</v>
      </c>
      <c r="B141" s="31" t="s">
        <v>466</v>
      </c>
      <c r="C141" s="25" t="s">
        <v>482</v>
      </c>
      <c r="D141" s="22" t="s">
        <v>5</v>
      </c>
      <c r="E141" s="27">
        <v>9</v>
      </c>
      <c r="F141" s="19"/>
      <c r="G141" s="4">
        <f t="shared" si="2"/>
        <v>0</v>
      </c>
      <c r="R141" s="11"/>
    </row>
    <row r="142" spans="1:18" s="5" customFormat="1" ht="45">
      <c r="A142" s="27" t="s">
        <v>276</v>
      </c>
      <c r="B142" s="21" t="s">
        <v>22</v>
      </c>
      <c r="C142" s="21" t="s">
        <v>435</v>
      </c>
      <c r="D142" s="23" t="s">
        <v>17</v>
      </c>
      <c r="E142" s="27">
        <v>2</v>
      </c>
      <c r="F142" s="19"/>
      <c r="G142" s="4">
        <f t="shared" si="2"/>
        <v>0</v>
      </c>
      <c r="R142" s="11"/>
    </row>
    <row r="143" spans="1:18" s="5" customFormat="1" ht="30">
      <c r="A143" s="27" t="s">
        <v>277</v>
      </c>
      <c r="B143" s="31" t="s">
        <v>436</v>
      </c>
      <c r="C143" s="26" t="s">
        <v>437</v>
      </c>
      <c r="D143" s="22" t="s">
        <v>5</v>
      </c>
      <c r="E143" s="27">
        <v>27</v>
      </c>
      <c r="F143" s="19"/>
      <c r="G143" s="4">
        <f t="shared" si="2"/>
        <v>0</v>
      </c>
      <c r="R143" s="11"/>
    </row>
    <row r="144" spans="1:18" s="5" customFormat="1" ht="30">
      <c r="A144" s="27" t="s">
        <v>278</v>
      </c>
      <c r="B144" s="31" t="s">
        <v>110</v>
      </c>
      <c r="C144" s="21" t="s">
        <v>438</v>
      </c>
      <c r="D144" s="23" t="s">
        <v>17</v>
      </c>
      <c r="E144" s="27">
        <v>12</v>
      </c>
      <c r="F144" s="19"/>
      <c r="G144" s="4">
        <f t="shared" si="2"/>
        <v>0</v>
      </c>
      <c r="R144" s="11"/>
    </row>
    <row r="145" spans="1:18" s="5" customFormat="1" ht="30">
      <c r="A145" s="27" t="s">
        <v>279</v>
      </c>
      <c r="B145" s="31" t="s">
        <v>115</v>
      </c>
      <c r="C145" s="21" t="s">
        <v>439</v>
      </c>
      <c r="D145" s="23" t="s">
        <v>17</v>
      </c>
      <c r="E145" s="27">
        <v>1</v>
      </c>
      <c r="F145" s="19"/>
      <c r="G145" s="4">
        <f t="shared" si="2"/>
        <v>0</v>
      </c>
      <c r="R145" s="11"/>
    </row>
    <row r="146" spans="1:18" s="5" customFormat="1" ht="30">
      <c r="A146" s="27" t="s">
        <v>282</v>
      </c>
      <c r="B146" s="21" t="s">
        <v>20</v>
      </c>
      <c r="C146" s="21" t="s">
        <v>440</v>
      </c>
      <c r="D146" s="23" t="s">
        <v>5</v>
      </c>
      <c r="E146" s="27">
        <v>40</v>
      </c>
      <c r="F146" s="19"/>
      <c r="G146" s="4">
        <f t="shared" si="2"/>
        <v>0</v>
      </c>
      <c r="R146" s="11"/>
    </row>
    <row r="147" spans="1:18" s="5" customFormat="1" ht="30">
      <c r="A147" s="27" t="s">
        <v>283</v>
      </c>
      <c r="B147" s="21" t="s">
        <v>15</v>
      </c>
      <c r="C147" s="21" t="s">
        <v>441</v>
      </c>
      <c r="D147" s="23" t="s">
        <v>5</v>
      </c>
      <c r="E147" s="27">
        <v>8</v>
      </c>
      <c r="F147" s="19"/>
      <c r="G147" s="4">
        <f t="shared" si="2"/>
        <v>0</v>
      </c>
      <c r="R147" s="11"/>
    </row>
    <row r="148" spans="1:18" s="5" customFormat="1" ht="30">
      <c r="A148" s="27" t="s">
        <v>284</v>
      </c>
      <c r="B148" s="21" t="s">
        <v>14</v>
      </c>
      <c r="C148" s="21" t="s">
        <v>442</v>
      </c>
      <c r="D148" s="23" t="s">
        <v>5</v>
      </c>
      <c r="E148" s="27">
        <v>7</v>
      </c>
      <c r="F148" s="19"/>
      <c r="G148" s="4">
        <f t="shared" si="2"/>
        <v>0</v>
      </c>
      <c r="R148" s="11"/>
    </row>
    <row r="149" spans="1:18" s="5" customFormat="1" ht="30">
      <c r="A149" s="27" t="s">
        <v>285</v>
      </c>
      <c r="B149" s="21" t="s">
        <v>13</v>
      </c>
      <c r="C149" s="21" t="s">
        <v>443</v>
      </c>
      <c r="D149" s="23" t="s">
        <v>5</v>
      </c>
      <c r="E149" s="27">
        <v>7</v>
      </c>
      <c r="F149" s="19"/>
      <c r="G149" s="4">
        <f>ROUND(E149*F149,2)</f>
        <v>0</v>
      </c>
      <c r="R149" s="11"/>
    </row>
    <row r="150" spans="1:18" s="5" customFormat="1" ht="30">
      <c r="A150" s="27" t="s">
        <v>290</v>
      </c>
      <c r="B150" s="21" t="s">
        <v>12</v>
      </c>
      <c r="C150" s="21" t="s">
        <v>444</v>
      </c>
      <c r="D150" s="23" t="s">
        <v>5</v>
      </c>
      <c r="E150" s="27">
        <v>10</v>
      </c>
      <c r="F150" s="19"/>
      <c r="G150" s="4">
        <f aca="true" t="shared" si="3" ref="G150:G163">ROUND(E150*F150,2)</f>
        <v>0</v>
      </c>
      <c r="R150" s="11"/>
    </row>
    <row r="151" spans="1:18" s="5" customFormat="1" ht="30">
      <c r="A151" s="27" t="s">
        <v>291</v>
      </c>
      <c r="B151" s="21" t="s">
        <v>11</v>
      </c>
      <c r="C151" s="21" t="s">
        <v>445</v>
      </c>
      <c r="D151" s="23" t="s">
        <v>5</v>
      </c>
      <c r="E151" s="27">
        <v>13</v>
      </c>
      <c r="F151" s="19"/>
      <c r="G151" s="4">
        <f t="shared" si="3"/>
        <v>0</v>
      </c>
      <c r="R151" s="11"/>
    </row>
    <row r="152" spans="1:18" s="5" customFormat="1" ht="15.75">
      <c r="A152" s="27" t="s">
        <v>292</v>
      </c>
      <c r="B152" s="21" t="s">
        <v>82</v>
      </c>
      <c r="C152" s="21" t="s">
        <v>446</v>
      </c>
      <c r="D152" s="23" t="s">
        <v>5</v>
      </c>
      <c r="E152" s="27">
        <v>10</v>
      </c>
      <c r="F152" s="19"/>
      <c r="G152" s="4">
        <f t="shared" si="3"/>
        <v>0</v>
      </c>
      <c r="R152" s="11"/>
    </row>
    <row r="153" spans="1:18" s="5" customFormat="1" ht="15.75">
      <c r="A153" s="27" t="s">
        <v>293</v>
      </c>
      <c r="B153" s="21" t="s">
        <v>83</v>
      </c>
      <c r="C153" s="21" t="s">
        <v>447</v>
      </c>
      <c r="D153" s="23" t="s">
        <v>5</v>
      </c>
      <c r="E153" s="27">
        <v>5</v>
      </c>
      <c r="F153" s="19"/>
      <c r="G153" s="4">
        <f t="shared" si="3"/>
        <v>0</v>
      </c>
      <c r="R153" s="11"/>
    </row>
    <row r="154" spans="1:18" s="5" customFormat="1" ht="15.75">
      <c r="A154" s="27" t="s">
        <v>294</v>
      </c>
      <c r="B154" s="21" t="s">
        <v>84</v>
      </c>
      <c r="C154" s="21" t="s">
        <v>448</v>
      </c>
      <c r="D154" s="23" t="s">
        <v>5</v>
      </c>
      <c r="E154" s="27">
        <v>1</v>
      </c>
      <c r="F154" s="19"/>
      <c r="G154" s="4">
        <f t="shared" si="3"/>
        <v>0</v>
      </c>
      <c r="R154" s="11"/>
    </row>
    <row r="155" spans="1:18" s="5" customFormat="1" ht="15.75">
      <c r="A155" s="27" t="s">
        <v>295</v>
      </c>
      <c r="B155" s="21" t="s">
        <v>23</v>
      </c>
      <c r="C155" s="21" t="s">
        <v>449</v>
      </c>
      <c r="D155" s="23" t="s">
        <v>5</v>
      </c>
      <c r="E155" s="27">
        <v>2</v>
      </c>
      <c r="F155" s="19"/>
      <c r="G155" s="4">
        <f t="shared" si="3"/>
        <v>0</v>
      </c>
      <c r="R155" s="11"/>
    </row>
    <row r="156" spans="1:18" s="5" customFormat="1" ht="15.75">
      <c r="A156" s="27" t="s">
        <v>296</v>
      </c>
      <c r="B156" s="31" t="s">
        <v>23</v>
      </c>
      <c r="C156" s="21" t="s">
        <v>450</v>
      </c>
      <c r="D156" s="33" t="s">
        <v>5</v>
      </c>
      <c r="E156" s="27">
        <v>5</v>
      </c>
      <c r="F156" s="19"/>
      <c r="G156" s="4">
        <f t="shared" si="3"/>
        <v>0</v>
      </c>
      <c r="R156" s="11"/>
    </row>
    <row r="157" spans="1:18" s="5" customFormat="1" ht="30">
      <c r="A157" s="27" t="s">
        <v>297</v>
      </c>
      <c r="B157" s="21" t="s">
        <v>59</v>
      </c>
      <c r="C157" s="21" t="s">
        <v>451</v>
      </c>
      <c r="D157" s="23" t="s">
        <v>5</v>
      </c>
      <c r="E157" s="27">
        <v>7</v>
      </c>
      <c r="F157" s="19"/>
      <c r="G157" s="4">
        <f t="shared" si="3"/>
        <v>0</v>
      </c>
      <c r="R157" s="11"/>
    </row>
    <row r="158" spans="1:18" s="5" customFormat="1" ht="15.75">
      <c r="A158" s="27" t="s">
        <v>298</v>
      </c>
      <c r="B158" s="26" t="s">
        <v>62</v>
      </c>
      <c r="C158" s="21" t="s">
        <v>452</v>
      </c>
      <c r="D158" s="23" t="s">
        <v>6</v>
      </c>
      <c r="E158" s="27">
        <v>1</v>
      </c>
      <c r="F158" s="19"/>
      <c r="G158" s="4">
        <f t="shared" si="3"/>
        <v>0</v>
      </c>
      <c r="R158" s="11"/>
    </row>
    <row r="159" spans="1:18" s="5" customFormat="1" ht="15.75">
      <c r="A159" s="27" t="s">
        <v>457</v>
      </c>
      <c r="B159" s="21" t="s">
        <v>19</v>
      </c>
      <c r="C159" s="21" t="s">
        <v>453</v>
      </c>
      <c r="D159" s="23" t="s">
        <v>17</v>
      </c>
      <c r="E159" s="27">
        <v>9</v>
      </c>
      <c r="F159" s="19"/>
      <c r="G159" s="4">
        <f t="shared" si="3"/>
        <v>0</v>
      </c>
      <c r="R159" s="11"/>
    </row>
    <row r="160" spans="1:18" s="5" customFormat="1" ht="30">
      <c r="A160" s="27" t="s">
        <v>458</v>
      </c>
      <c r="B160" s="21" t="s">
        <v>473</v>
      </c>
      <c r="C160" s="21" t="s">
        <v>474</v>
      </c>
      <c r="D160" s="22" t="s">
        <v>5</v>
      </c>
      <c r="E160" s="27">
        <v>83</v>
      </c>
      <c r="F160" s="19"/>
      <c r="G160" s="4">
        <f t="shared" si="3"/>
        <v>0</v>
      </c>
      <c r="R160" s="11"/>
    </row>
    <row r="161" spans="1:18" s="5" customFormat="1" ht="15.75">
      <c r="A161" s="27" t="s">
        <v>459</v>
      </c>
      <c r="B161" s="31" t="s">
        <v>116</v>
      </c>
      <c r="C161" s="21" t="s">
        <v>454</v>
      </c>
      <c r="D161" s="23" t="s">
        <v>17</v>
      </c>
      <c r="E161" s="27">
        <v>3</v>
      </c>
      <c r="F161" s="19"/>
      <c r="G161" s="4">
        <f t="shared" si="3"/>
        <v>0</v>
      </c>
      <c r="R161" s="11"/>
    </row>
    <row r="162" spans="1:18" s="5" customFormat="1" ht="30">
      <c r="A162" s="27" t="s">
        <v>460</v>
      </c>
      <c r="B162" s="21" t="s">
        <v>41</v>
      </c>
      <c r="C162" s="21" t="s">
        <v>455</v>
      </c>
      <c r="D162" s="23" t="s">
        <v>17</v>
      </c>
      <c r="E162" s="27">
        <v>1</v>
      </c>
      <c r="F162" s="19"/>
      <c r="G162" s="4">
        <f t="shared" si="3"/>
        <v>0</v>
      </c>
      <c r="R162" s="11"/>
    </row>
    <row r="163" spans="1:18" s="5" customFormat="1" ht="32.25" customHeight="1">
      <c r="A163" s="27" t="s">
        <v>483</v>
      </c>
      <c r="B163" s="21" t="s">
        <v>275</v>
      </c>
      <c r="C163" s="21" t="s">
        <v>456</v>
      </c>
      <c r="D163" s="22" t="s">
        <v>5</v>
      </c>
      <c r="E163" s="27">
        <v>6750</v>
      </c>
      <c r="F163" s="19"/>
      <c r="G163" s="4">
        <f t="shared" si="3"/>
        <v>0</v>
      </c>
      <c r="R163" s="11"/>
    </row>
    <row r="164" spans="4:18" ht="15.75">
      <c r="D164" s="35" t="s">
        <v>245</v>
      </c>
      <c r="E164" s="36"/>
      <c r="F164" s="37"/>
      <c r="G164" s="18">
        <f>SUM(G6:G163)</f>
        <v>0</v>
      </c>
      <c r="R164" s="12"/>
    </row>
    <row r="165" spans="4:7" ht="15.75">
      <c r="D165" s="38" t="s">
        <v>246</v>
      </c>
      <c r="E165" s="39"/>
      <c r="F165" s="40"/>
      <c r="G165" s="16">
        <f>ROUND(G164*23%,2)</f>
        <v>0</v>
      </c>
    </row>
    <row r="166" spans="4:7" ht="15.75">
      <c r="D166" s="38" t="s">
        <v>247</v>
      </c>
      <c r="E166" s="39"/>
      <c r="F166" s="40"/>
      <c r="G166" s="16">
        <f>SUM(G164:G165)</f>
        <v>0</v>
      </c>
    </row>
  </sheetData>
  <sheetProtection/>
  <mergeCells count="6">
    <mergeCell ref="D164:F164"/>
    <mergeCell ref="D165:F165"/>
    <mergeCell ref="D166:F166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6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Zaneta Sidel</cp:lastModifiedBy>
  <cp:lastPrinted>2020-12-08T14:45:56Z</cp:lastPrinted>
  <dcterms:modified xsi:type="dcterms:W3CDTF">2020-12-08T14:45:59Z</dcterms:modified>
  <cp:category/>
  <cp:version/>
  <cp:contentType/>
  <cp:contentStatus/>
</cp:coreProperties>
</file>