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915" windowHeight="6690"/>
  </bookViews>
  <sheets>
    <sheet name="Chodnik w Śladkowie Małym 2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7" i="1"/>
  <c r="G19" i="1" l="1"/>
  <c r="G20" i="1" s="1"/>
  <c r="G21" i="1" l="1"/>
</calcChain>
</file>

<file path=xl/sharedStrings.xml><?xml version="1.0" encoding="utf-8"?>
<sst xmlns="http://schemas.openxmlformats.org/spreadsheetml/2006/main" count="49" uniqueCount="41">
  <si>
    <t>Jednostka miary</t>
  </si>
  <si>
    <t>KNR 2-01 0119-03</t>
  </si>
  <si>
    <t>Roboty pomiarowe przy liniowych robotach ziemnych - trasa drogi w terenie równinnym</t>
  </si>
  <si>
    <t>km</t>
  </si>
  <si>
    <t>KNR 2-31 0813-03</t>
  </si>
  <si>
    <t>Rozebranie krawężników betonowych 15x30 cm na podsypce cementowo-piaskowej</t>
  </si>
  <si>
    <t>m</t>
  </si>
  <si>
    <t>KNR 2-31 0815-07</t>
  </si>
  <si>
    <t>Rozebranie chodników, wysepek przystankowych i przejć dla pieszych z płyt betonowych 50x50x7 cm na podsypce cementowo-piaskowej</t>
  </si>
  <si>
    <t>m2</t>
  </si>
  <si>
    <t>KNR 2-01 0205-02</t>
  </si>
  <si>
    <t>Roboty ziemne wykon.koparkami podsiębiernymi o poj.łyżki 0.15 m3 w gr.kat.III z transp.urobku samochod.samowyładowczymi na odległoć do 1 km</t>
  </si>
  <si>
    <t>m3</t>
  </si>
  <si>
    <t>KNR 2-01 0214-04</t>
  </si>
  <si>
    <t>Nakłady uzupełn.za każde dalsze rozp. 0.5 km transportu ponad 1 km samochodami samowyładowczymi po drogach utwardzonych ziemi kat.III-IV</t>
  </si>
  <si>
    <t>KNR 2-31 0101-01</t>
  </si>
  <si>
    <t>Mechaniczne wykonanie koryta na całej szerokoci chodników w gruncie kat. I-IV głębokoci 20 cm</t>
  </si>
  <si>
    <t>KNR 2-31 0103-04</t>
  </si>
  <si>
    <t>Dopłata za mechaniczne profilowanie i zagęszczenie podłoża pod warstwy konstrukcyjne nawierzchni w gruncie kat. I-IV</t>
  </si>
  <si>
    <t>KNR 2-31 0402-04</t>
  </si>
  <si>
    <t>Ława pod krawężniki betonowa z oporem</t>
  </si>
  <si>
    <t>KNR 2-31 0403-03</t>
  </si>
  <si>
    <t>Krawężniki betonowe wystajšce o wymiarach 15x30 cm na podsypce cementowo-piaskowej</t>
  </si>
  <si>
    <t>KNR 2-31 0114-05</t>
  </si>
  <si>
    <t>Podbudowa z kruszywa łamanego - warstwa dolna o gruboci po zagęszczeniu 15 cm</t>
  </si>
  <si>
    <t>KNR 2-31 0105-07</t>
  </si>
  <si>
    <t>Podsypka cementowo-piaskowa z zagęszczeniem mechanicznym - 3 cm gruboć warstwy po zagęszczeniu</t>
  </si>
  <si>
    <t>KNR 2-31 0511-03</t>
  </si>
  <si>
    <t>Nawierzchnie z kostki brukowej betonowej gruboć 8 cm na podsypce cementowo-piaskowej</t>
  </si>
  <si>
    <t>Lp.</t>
  </si>
  <si>
    <t>Pozycja KNR</t>
  </si>
  <si>
    <t>Opis pozycji</t>
  </si>
  <si>
    <t>Ilość</t>
  </si>
  <si>
    <t>Cena zł</t>
  </si>
  <si>
    <t>Wartość zł</t>
  </si>
  <si>
    <t>KOSZTORYS OFERTOWY</t>
  </si>
  <si>
    <t>Przebudowa chodnika oraz wiazdów przy drodze gminnej dz. nr ewid. 94 - sołectwo Śladków Mały</t>
  </si>
  <si>
    <t>Wartość kosztorysowa bez podatku VAT</t>
  </si>
  <si>
    <t>Podatek VAT</t>
  </si>
  <si>
    <t>Ogółem wartość kosztorysowa robót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</si>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</sst>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6" zoomScaleNormal="100" workbookViewId="0">
      <selection activeCell="J6" sqref="J6"/>
    </sheetView>
  </sheetViews>
  <sheetFormatPr defaultRowHeight="15" x14ac:dyDescent="0.25"/>
  <cols>
    <col min="1" max="1" width="5.28515625" customWidth="1"/>
    <col min="2" max="2" width="11.7109375" customWidth="1"/>
    <col min="3" max="3" width="58.7109375" customWidth="1"/>
    <col min="4" max="4" width="11.140625" customWidth="1"/>
    <col min="6" max="6" width="16.5703125" customWidth="1"/>
    <col min="7" max="7" width="16.85546875" customWidth="1"/>
  </cols>
  <sheetData>
    <row r="1" spans="1:7" x14ac:dyDescent="0.25">
      <c r="G1" t="s">
        <v>40</v>
      </c>
    </row>
    <row r="2" spans="1:7" ht="15.75" x14ac:dyDescent="0.25">
      <c r="A2" s="6" t="s">
        <v>35</v>
      </c>
      <c r="B2" s="6"/>
      <c r="C2" s="6"/>
      <c r="D2" s="6"/>
      <c r="E2" s="6"/>
      <c r="F2" s="6"/>
      <c r="G2" s="6"/>
    </row>
    <row r="3" spans="1:7" ht="15.75" x14ac:dyDescent="0.25">
      <c r="A3" s="6" t="s">
        <v>36</v>
      </c>
      <c r="B3" s="6"/>
      <c r="C3" s="6"/>
      <c r="D3" s="6"/>
      <c r="E3" s="6"/>
      <c r="F3" s="6"/>
      <c r="G3" s="6"/>
    </row>
    <row r="5" spans="1:7" s="2" customFormat="1" ht="28.5" x14ac:dyDescent="0.25">
      <c r="A5" s="4" t="s">
        <v>29</v>
      </c>
      <c r="B5" s="4" t="s">
        <v>30</v>
      </c>
      <c r="C5" s="4" t="s">
        <v>31</v>
      </c>
      <c r="D5" s="4" t="s">
        <v>0</v>
      </c>
      <c r="E5" s="4" t="s">
        <v>32</v>
      </c>
      <c r="F5" s="4" t="s">
        <v>33</v>
      </c>
      <c r="G5" s="4" t="s">
        <v>34</v>
      </c>
    </row>
    <row r="6" spans="1:7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31.5" x14ac:dyDescent="0.25">
      <c r="A7" s="1">
        <v>1</v>
      </c>
      <c r="B7" s="3" t="s">
        <v>1</v>
      </c>
      <c r="C7" s="3" t="s">
        <v>2</v>
      </c>
      <c r="D7" s="1" t="s">
        <v>3</v>
      </c>
      <c r="E7" s="1">
        <v>7.0000000000000007E-2</v>
      </c>
      <c r="F7" s="1"/>
      <c r="G7" s="1">
        <f>E7*F7</f>
        <v>0</v>
      </c>
    </row>
    <row r="8" spans="1:7" ht="31.5" x14ac:dyDescent="0.25">
      <c r="A8" s="1">
        <v>2</v>
      </c>
      <c r="B8" s="3" t="s">
        <v>4</v>
      </c>
      <c r="C8" s="3" t="s">
        <v>5</v>
      </c>
      <c r="D8" s="1" t="s">
        <v>6</v>
      </c>
      <c r="E8" s="1">
        <v>73</v>
      </c>
      <c r="F8" s="1"/>
      <c r="G8" s="1">
        <f t="shared" ref="G8:G18" si="0">E8*F8</f>
        <v>0</v>
      </c>
    </row>
    <row r="9" spans="1:7" ht="47.25" x14ac:dyDescent="0.25">
      <c r="A9" s="1">
        <v>3</v>
      </c>
      <c r="B9" s="3" t="s">
        <v>7</v>
      </c>
      <c r="C9" s="3" t="s">
        <v>8</v>
      </c>
      <c r="D9" s="1" t="s">
        <v>9</v>
      </c>
      <c r="E9" s="1">
        <v>119</v>
      </c>
      <c r="F9" s="1"/>
      <c r="G9" s="1">
        <f t="shared" si="0"/>
        <v>0</v>
      </c>
    </row>
    <row r="10" spans="1:7" ht="47.25" x14ac:dyDescent="0.25">
      <c r="A10" s="1">
        <v>4</v>
      </c>
      <c r="B10" s="3" t="s">
        <v>10</v>
      </c>
      <c r="C10" s="3" t="s">
        <v>11</v>
      </c>
      <c r="D10" s="1" t="s">
        <v>12</v>
      </c>
      <c r="E10" s="1">
        <v>36.061999999999998</v>
      </c>
      <c r="F10" s="1"/>
      <c r="G10" s="1">
        <f t="shared" si="0"/>
        <v>0</v>
      </c>
    </row>
    <row r="11" spans="1:7" ht="47.25" x14ac:dyDescent="0.25">
      <c r="A11" s="1">
        <v>5</v>
      </c>
      <c r="B11" s="3" t="s">
        <v>13</v>
      </c>
      <c r="C11" s="3" t="s">
        <v>14</v>
      </c>
      <c r="D11" s="1" t="s">
        <v>12</v>
      </c>
      <c r="E11" s="1">
        <v>36.061999999999998</v>
      </c>
      <c r="F11" s="1"/>
      <c r="G11" s="1">
        <f t="shared" si="0"/>
        <v>0</v>
      </c>
    </row>
    <row r="12" spans="1:7" ht="31.5" x14ac:dyDescent="0.25">
      <c r="A12" s="1">
        <v>6</v>
      </c>
      <c r="B12" s="3" t="s">
        <v>15</v>
      </c>
      <c r="C12" s="3" t="s">
        <v>16</v>
      </c>
      <c r="D12" s="1" t="s">
        <v>9</v>
      </c>
      <c r="E12" s="1">
        <v>119</v>
      </c>
      <c r="F12" s="1"/>
      <c r="G12" s="1">
        <f t="shared" si="0"/>
        <v>0</v>
      </c>
    </row>
    <row r="13" spans="1:7" ht="31.5" x14ac:dyDescent="0.25">
      <c r="A13" s="1">
        <v>7</v>
      </c>
      <c r="B13" s="3" t="s">
        <v>17</v>
      </c>
      <c r="C13" s="3" t="s">
        <v>18</v>
      </c>
      <c r="D13" s="1" t="s">
        <v>9</v>
      </c>
      <c r="E13" s="1">
        <v>119</v>
      </c>
      <c r="F13" s="1"/>
      <c r="G13" s="1">
        <f t="shared" si="0"/>
        <v>0</v>
      </c>
    </row>
    <row r="14" spans="1:7" ht="31.5" x14ac:dyDescent="0.25">
      <c r="A14" s="1">
        <v>8</v>
      </c>
      <c r="B14" s="3" t="s">
        <v>19</v>
      </c>
      <c r="C14" s="3" t="s">
        <v>20</v>
      </c>
      <c r="D14" s="1" t="s">
        <v>12</v>
      </c>
      <c r="E14" s="1">
        <v>2.5499999999999998</v>
      </c>
      <c r="F14" s="1"/>
      <c r="G14" s="1">
        <f t="shared" si="0"/>
        <v>0</v>
      </c>
    </row>
    <row r="15" spans="1:7" ht="31.5" x14ac:dyDescent="0.25">
      <c r="A15" s="1">
        <v>9</v>
      </c>
      <c r="B15" s="3" t="s">
        <v>21</v>
      </c>
      <c r="C15" s="3" t="s">
        <v>22</v>
      </c>
      <c r="D15" s="1" t="s">
        <v>6</v>
      </c>
      <c r="E15" s="1">
        <v>73</v>
      </c>
      <c r="F15" s="1"/>
      <c r="G15" s="1">
        <f t="shared" si="0"/>
        <v>0</v>
      </c>
    </row>
    <row r="16" spans="1:7" ht="31.5" x14ac:dyDescent="0.25">
      <c r="A16" s="1">
        <v>10</v>
      </c>
      <c r="B16" s="3" t="s">
        <v>23</v>
      </c>
      <c r="C16" s="3" t="s">
        <v>24</v>
      </c>
      <c r="D16" s="1" t="s">
        <v>9</v>
      </c>
      <c r="E16" s="1">
        <v>119</v>
      </c>
      <c r="F16" s="1"/>
      <c r="G16" s="1">
        <f t="shared" si="0"/>
        <v>0</v>
      </c>
    </row>
    <row r="17" spans="1:7" ht="31.5" x14ac:dyDescent="0.25">
      <c r="A17" s="1">
        <v>11</v>
      </c>
      <c r="B17" s="3" t="s">
        <v>25</v>
      </c>
      <c r="C17" s="3" t="s">
        <v>26</v>
      </c>
      <c r="D17" s="1" t="s">
        <v>9</v>
      </c>
      <c r="E17" s="1">
        <v>119</v>
      </c>
      <c r="F17" s="1"/>
      <c r="G17" s="1">
        <f t="shared" si="0"/>
        <v>0</v>
      </c>
    </row>
    <row r="18" spans="1:7" ht="31.5" x14ac:dyDescent="0.25">
      <c r="A18" s="1">
        <v>12</v>
      </c>
      <c r="B18" s="3" t="s">
        <v>27</v>
      </c>
      <c r="C18" s="3" t="s">
        <v>28</v>
      </c>
      <c r="D18" s="1" t="s">
        <v>9</v>
      </c>
      <c r="E18" s="1">
        <v>119</v>
      </c>
      <c r="F18" s="1"/>
      <c r="G18" s="1">
        <f t="shared" si="0"/>
        <v>0</v>
      </c>
    </row>
    <row r="19" spans="1:7" ht="15.75" x14ac:dyDescent="0.25">
      <c r="A19" s="7" t="s">
        <v>37</v>
      </c>
      <c r="B19" s="7"/>
      <c r="C19" s="7"/>
      <c r="D19" s="7"/>
      <c r="E19" s="7"/>
      <c r="F19" s="7"/>
      <c r="G19" s="5">
        <f>SUM(G7:G18)</f>
        <v>0</v>
      </c>
    </row>
    <row r="20" spans="1:7" ht="15.75" x14ac:dyDescent="0.25">
      <c r="A20" s="7" t="s">
        <v>38</v>
      </c>
      <c r="B20" s="7"/>
      <c r="C20" s="7"/>
      <c r="D20" s="7"/>
      <c r="E20" s="7"/>
      <c r="F20" s="7"/>
      <c r="G20" s="5">
        <f>G19*0.23</f>
        <v>0</v>
      </c>
    </row>
    <row r="21" spans="1:7" ht="15.75" x14ac:dyDescent="0.25">
      <c r="A21" s="7" t="s">
        <v>39</v>
      </c>
      <c r="B21" s="7"/>
      <c r="C21" s="7"/>
      <c r="D21" s="7"/>
      <c r="E21" s="7"/>
      <c r="F21" s="7"/>
      <c r="G21" s="5">
        <f>G19+G20</f>
        <v>0</v>
      </c>
    </row>
  </sheetData>
  <mergeCells count="5">
    <mergeCell ref="A2:G2"/>
    <mergeCell ref="A3:G3"/>
    <mergeCell ref="A20:F20"/>
    <mergeCell ref="A19:F19"/>
    <mergeCell ref="A21:F21"/>
  </mergeCells>
  <pageMargins left="0.7" right="0.7" top="0.75" bottom="0.75" header="0.3" footer="0.3"/>
  <pageSetup paperSize="9" scale="68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Chodnik w Śladkowie Małym 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Anna Paluch</cp:lastModifiedBy>
  <cp:lastPrinted>2017-08-23T06:56:37Z</cp:lastPrinted>
  <dcterms:created xsi:type="dcterms:W3CDTF">2017-08-23T06:52:55Z</dcterms:created>
  <dcterms:modified xsi:type="dcterms:W3CDTF">2017-08-24T08:01:41Z</dcterms:modified>
</cp:coreProperties>
</file>