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553" activeTab="0"/>
  </bookViews>
  <sheets>
    <sheet name="DANE OGÓLNE" sheetId="1" r:id="rId1"/>
    <sheet name="MIENIE SU" sheetId="2" r:id="rId2"/>
    <sheet name="ELEKTRONIKA SU" sheetId="3" r:id="rId3"/>
  </sheets>
  <definedNames>
    <definedName name="_1Excel_BuiltIn_Print_Area_1_1_1">('MIENIE SU'!$C$2:$E$41,'MIENIE SU'!#REF!,'MIENIE SU'!#REF!,'MIENIE SU'!#REF!)</definedName>
    <definedName name="_xlnm._FilterDatabase" localSheetId="2" hidden="1">'ELEKTRONIKA SU'!$A$15:$J$28</definedName>
    <definedName name="Excel_BuiltIn_Print_Area_1_1">('MIENIE SU'!$C$2:$E$41,'MIENIE SU'!#REF!,'MIENIE SU'!#REF!)</definedName>
    <definedName name="Excel_BuiltIn_Print_Area_3_1">#REF!</definedName>
    <definedName name="_xlnm.Print_Area" localSheetId="1">'MIENIE SU'!$B$2:$F$44</definedName>
  </definedNames>
  <calcPr fullCalcOnLoad="1"/>
</workbook>
</file>

<file path=xl/sharedStrings.xml><?xml version="1.0" encoding="utf-8"?>
<sst xmlns="http://schemas.openxmlformats.org/spreadsheetml/2006/main" count="203" uniqueCount="120">
  <si>
    <t>Niskocenne składniki mienia</t>
  </si>
  <si>
    <t>Nakłady inwestycyjne będące własnością Ubezpieczającego</t>
  </si>
  <si>
    <t>Budynki oraz budowle - łącznie:</t>
  </si>
  <si>
    <t>Maszyny, urządzenia i wyposażenie - łącznie:</t>
  </si>
  <si>
    <t>Sprzęt stacjonarny - łącznie</t>
  </si>
  <si>
    <t>Sprzęt przenośny - łącznie</t>
  </si>
  <si>
    <t>Wartości pieniężne w schowku</t>
  </si>
  <si>
    <t>Zbiory biblioteczne</t>
  </si>
  <si>
    <t>Lp.</t>
  </si>
  <si>
    <t>Przedmiot ubezpieczenia</t>
  </si>
  <si>
    <t xml:space="preserve">Grupa 4 </t>
  </si>
  <si>
    <t xml:space="preserve">Grupa 5 </t>
  </si>
  <si>
    <t>Nr inwentarzowy/seryjny</t>
  </si>
  <si>
    <t>Rodzaj (stacjonarny/przenośny)</t>
  </si>
  <si>
    <t>Ilość sztuk</t>
  </si>
  <si>
    <t>Lokalizacja</t>
  </si>
  <si>
    <t xml:space="preserve">Rok produkcji </t>
  </si>
  <si>
    <t>Koszt zakupu/Koszt wytworzenia</t>
  </si>
  <si>
    <t>Pełna nazwa jednostki</t>
  </si>
  <si>
    <t>Adres siedziby</t>
  </si>
  <si>
    <t>NIP</t>
  </si>
  <si>
    <t>REGON</t>
  </si>
  <si>
    <t>Opis prowadzonej działalności</t>
  </si>
  <si>
    <t>Adresy wszystkich lokalizacji, 
w których jest prowadzona działalność (filie, oddziały, itp.)</t>
  </si>
  <si>
    <t>Liczba pracowników</t>
  </si>
  <si>
    <t>Roczny planowany budżet</t>
  </si>
  <si>
    <t>Mienie osob trzecich przekazane ubezpieczającemu na podstawie tytułu prawnego (np. leasing, dzierżawa)</t>
  </si>
  <si>
    <t>PKD (proszę wymienić wszystkie PKD)</t>
  </si>
  <si>
    <t>Czy jednostka produkuje lub sprzedaje produkty (jeśli tak - proszę zaznaczyć czy sprzedaż czy produkcja oraz podać rodzaj produktów)</t>
  </si>
  <si>
    <t>Czy jednostka wynajmuje pomieszczenia od innych podmiotów</t>
  </si>
  <si>
    <t>Czy jednostka wynajmuje pomieszczenia innym podmiotom</t>
  </si>
  <si>
    <t>Czy jednostka wykonuje część swojej działalności przy pomocy podwykonawców (np. sprzątanie, żywienie) - jeśli tak, proszę o podanie rodzaju prac zlecanych podwykonawcom</t>
  </si>
  <si>
    <t>Czy jednostka korzysta z rzeczy ruchomych należących do innych podmiotów (np. na podstawie umowy najmu, dzierżawy, leasingu lub innej podobnej formy korzystania z cudzej rzeczy)</t>
  </si>
  <si>
    <t>Rodzaje usług/prac świadczonych przez jednostkę dla podmiotów zewnętrznych</t>
  </si>
  <si>
    <t>Czy jednostka przechowuje, kontroluje lub chroni mienie należące do osób trzecich (np. prowadzenie szatni, prowadzenie parkingu strzeżonego itp.) - proszę o podanie informacji z opisem</t>
  </si>
  <si>
    <t>Czy jednostka wykonuje w rzeczach ruchomych należących do podmiotów zewnętrznych czynności obróbki, kontroli, naprawy, czyszczenia lub inne podobne czynności w ramach świadczonej usługi - jeśli tak, proszę o podanie rodzaju wykonywanych czynności</t>
  </si>
  <si>
    <t>Liczba posiadanych pojazdów mechanicznych nie podlegających obowiązkowemu ubezpieczeniu odpowiedzialności cywilnej posiadaczy pojazdów mechanicznych (np. wózki widłowe, melexy itp.)</t>
  </si>
  <si>
    <t>Czy jednostka organizuje imprezy (jeśli tak proszę o informację odnośnie liczby imprez w ciągu roku wraz z maksymalną ilością uczestników, rodzajem terenu, na którym odbywają się imprezy (teren otwarty, budynek), a także, czy imprezy są bezpłatne czy odpłatne</t>
  </si>
  <si>
    <t>Czy jednostka posiada stołówkę</t>
  </si>
  <si>
    <t>Czy w jednostce funkcjonuje gabinet pielęgniarski, lekarski, stomatologiczny (prosimy o wskazanie rodzaju)</t>
  </si>
  <si>
    <t>Czy jednostka transportuje część swojego majątku pomiędzy różnymi lokalizacjami (w tym także transport świadczony przez podmioty trzecie) - jeśli tak, proszę o podanie rodzaju transportowanego mienia wraz z maksymalną jego wartością podczas pojedynczego transportu oraz rodzaju środka transportu, jakim odbywają się transporty mienia</t>
  </si>
  <si>
    <t>Czy jednostka prowadzi internat itp. - prosimy o podanie rodzaju</t>
  </si>
  <si>
    <t>Solary</t>
  </si>
  <si>
    <t>Mienie pracowników i członków OSP</t>
  </si>
  <si>
    <t>Zbiory i eksponaty muzealne</t>
  </si>
  <si>
    <t>Wyposażenie jednostek OSP</t>
  </si>
  <si>
    <t>Obiekty małej architektury 
(w tym pomniki, rzeźby, kompozycje przestrzenne)</t>
  </si>
  <si>
    <t>System ubezpieczenia</t>
  </si>
  <si>
    <t>Nominalna</t>
  </si>
  <si>
    <t>Sumy stałe</t>
  </si>
  <si>
    <t>Razem</t>
  </si>
  <si>
    <t>Sumy ubezpieczenia dla</t>
  </si>
  <si>
    <t>Nazwa jednostki</t>
  </si>
  <si>
    <t>Ubezpieczenie sprzętu elektronicznego od ryzyk wszystkich</t>
  </si>
  <si>
    <t xml:space="preserve">Podstawa szacowania wartości </t>
  </si>
  <si>
    <t xml:space="preserve">Suma ubezpieczenia w zł </t>
  </si>
  <si>
    <t>Ubezpieczenie mienia od ognia i innych zdarzeń losowych</t>
  </si>
  <si>
    <t xml:space="preserve">Suma ubezpieczenia </t>
  </si>
  <si>
    <t>w tym</t>
  </si>
  <si>
    <t>-</t>
  </si>
  <si>
    <t>w tym w rozbiciu na grupy KŚT</t>
  </si>
  <si>
    <t xml:space="preserve">Grupa 6 </t>
  </si>
  <si>
    <t>Grupa 7  z wyłączeniem pojazdów mechanicznych podlegających obowiązkowi rejestracji</t>
  </si>
  <si>
    <t>Grupa 8</t>
  </si>
  <si>
    <t>Środki obrotowe łącznie</t>
  </si>
  <si>
    <t>Mienie osób trzecich przyjęte w celu wykonania usługi</t>
  </si>
  <si>
    <t>Mienie najemców powierzchni (np.biur, magazynów itp.) ubezpieczającego</t>
  </si>
  <si>
    <t>Mienie wyłączone z ekspoatacji</t>
  </si>
  <si>
    <t xml:space="preserve">Mienie przechowywane na zewnątrz budynków </t>
  </si>
  <si>
    <t>Dane ogólne jednostki organizacyjnej podległej Gminie Ziębice</t>
  </si>
  <si>
    <t>jednostki organizacyjnej podległej Gminie Ziębice</t>
  </si>
  <si>
    <r>
      <t xml:space="preserve">Liczba uczniów 
</t>
    </r>
    <r>
      <rPr>
        <i/>
        <sz val="9"/>
        <color indexed="8"/>
        <rFont val="Verdana"/>
        <family val="2"/>
      </rPr>
      <t>(w przypadku placówki oświatowej lub wychowawczej)</t>
    </r>
  </si>
  <si>
    <t>Zespół Szkół i Przedszkoli w Niedźwiedziu</t>
  </si>
  <si>
    <t>Niedźwiedź 93</t>
  </si>
  <si>
    <t>887-17-59-117</t>
  </si>
  <si>
    <t>8520Z, 8510Z</t>
  </si>
  <si>
    <t>Niedźwiedź 93, Starczówek 20</t>
  </si>
  <si>
    <t>NIE</t>
  </si>
  <si>
    <t>Imprezy to uroczystości szkolne i przedszkolne jest ich 8 w ciągu roku, odbywają się w budynku, sporadycznie na boisku szkolnym. Liczba uczestników 80 osób. Imprezy są bezpłatne.</t>
  </si>
  <si>
    <t>Budynek w Niedźwiedziu</t>
  </si>
  <si>
    <t>Budynek w Starczówku</t>
  </si>
  <si>
    <t>Edukacja przedszkolna i wczesnoszkolna</t>
  </si>
  <si>
    <t>księgowa brutto</t>
  </si>
  <si>
    <t>NiszczarkaFELLOWES</t>
  </si>
  <si>
    <t>stacjonarny</t>
  </si>
  <si>
    <t>przenośny</t>
  </si>
  <si>
    <t>gab.dyr</t>
  </si>
  <si>
    <t>Radiomagnetofon</t>
  </si>
  <si>
    <t>Dz III K-5</t>
  </si>
  <si>
    <t>sala przedszk.</t>
  </si>
  <si>
    <t>Mikrofon bezprzewodowy</t>
  </si>
  <si>
    <t>gab.j.ang</t>
  </si>
  <si>
    <t>Mikrofon plaski</t>
  </si>
  <si>
    <t>Urządzenie wielofunkcyjne</t>
  </si>
  <si>
    <t>Mobilny zestaw nagłośnieniowy</t>
  </si>
  <si>
    <t>magazyn</t>
  </si>
  <si>
    <t>Radioodtwarzacz PHILIPS</t>
  </si>
  <si>
    <t>p.socjalne</t>
  </si>
  <si>
    <t>Komputery</t>
  </si>
  <si>
    <t>sala komputer.</t>
  </si>
  <si>
    <t>Radiomagnetofon Eltra</t>
  </si>
  <si>
    <t>179.00</t>
  </si>
  <si>
    <t>sala lekcyjna</t>
  </si>
  <si>
    <t>Wieża Panasonic</t>
  </si>
  <si>
    <t>świetlica</t>
  </si>
  <si>
    <t>Zestaw nagłośnieniowy- mikroporty</t>
  </si>
  <si>
    <t>Radiomagnetofon PHILIPS</t>
  </si>
  <si>
    <t>Księgowa brutto</t>
  </si>
  <si>
    <r>
      <t>Liczba przeprowadzonych</t>
    </r>
    <r>
      <rPr>
        <b/>
        <sz val="9"/>
        <color indexed="8"/>
        <rFont val="Verdana"/>
        <family val="2"/>
      </rPr>
      <t xml:space="preserve"> ewakuacji </t>
    </r>
    <r>
      <rPr>
        <sz val="9"/>
        <color indexed="8"/>
        <rFont val="Verdana"/>
        <family val="2"/>
      </rPr>
      <t>z powodu aktów terroryzmu  (z włączeniem fałszywych alarmów) oraz koszty tych ewakuacji  w ostatnich 5 latach</t>
    </r>
  </si>
  <si>
    <t>plac zabaw w Niedźwiedziu</t>
  </si>
  <si>
    <t>szambo N-dź</t>
  </si>
  <si>
    <t>szambo Starczówek</t>
  </si>
  <si>
    <t>studnia N-dź</t>
  </si>
  <si>
    <t>ogrodzenie - Starczówek</t>
  </si>
  <si>
    <t>ogrodzenie -N-dź</t>
  </si>
  <si>
    <t>Pierwszy okres ubezpieczenia:</t>
  </si>
  <si>
    <t>od 17.11.2018r. 
do 31.03.2019r.</t>
  </si>
  <si>
    <t>135 dni</t>
  </si>
  <si>
    <t>Odtworzeniowa</t>
  </si>
  <si>
    <t>Załącznik nr 26 do Specyfikacji Istotnych Warunków Zamówienia na usługę ubezpieczenia Gminy Ziębice oraz podległych jednostek organizacyjnych 
Znak sprawy 1/2018/OC+M_KOM_NNW/NO/K/BU
– „Wykaz mienia do ubezpieczenia_ZSiP w Niedźwiedziu”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</si>
</sst>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\-#,##0.00&quot; zł&quot;"/>
    <numFmt numFmtId="167" formatCode="#,##0.00_ ;\-#,##0.00\ 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</numFmts>
  <fonts count="53">
    <font>
      <sz val="10"/>
      <name val="Arial CE"/>
      <family val="2"/>
    </font>
    <font>
      <sz val="11"/>
      <color indexed="8"/>
      <name val="Czcionka tekstu podstawowego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i/>
      <sz val="9"/>
      <name val="Verdana"/>
      <family val="2"/>
    </font>
    <font>
      <sz val="9"/>
      <color indexed="10"/>
      <name val="Verdana"/>
      <family val="2"/>
    </font>
    <font>
      <b/>
      <sz val="9"/>
      <color indexed="8"/>
      <name val="Verdana"/>
      <family val="2"/>
    </font>
    <font>
      <i/>
      <sz val="9"/>
      <color indexed="8"/>
      <name val="Verdana"/>
      <family val="2"/>
    </font>
    <font>
      <sz val="9"/>
      <name val="Czcionka tekstu podstawowego"/>
      <family val="0"/>
    </font>
    <font>
      <b/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C2B000"/>
      </left>
      <right style="hair">
        <color rgb="FFC2B000"/>
      </right>
      <top style="thin"/>
      <bottom style="thin"/>
    </border>
    <border>
      <left style="hair">
        <color rgb="FFC2B000"/>
      </left>
      <right style="thin"/>
      <top style="thin"/>
      <bottom style="thin"/>
    </border>
    <border>
      <left style="thin"/>
      <right style="hair">
        <color rgb="FFC2B000"/>
      </right>
      <top style="thin"/>
      <bottom style="thin"/>
    </border>
    <border>
      <left style="thin">
        <color rgb="FFC2B000"/>
      </left>
      <right style="thin">
        <color rgb="FFC2B000"/>
      </right>
      <top style="thin"/>
      <bottom style="thin">
        <color rgb="FFC2B000"/>
      </bottom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rgb="FFC2B000"/>
      </bottom>
    </border>
    <border>
      <left style="thin"/>
      <right style="thin">
        <color rgb="FFC2B000"/>
      </right>
      <top style="thin"/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 style="thin">
        <color rgb="FFC2B000"/>
      </bottom>
    </border>
    <border>
      <left style="thin">
        <color rgb="FFC2B000"/>
      </left>
      <right style="thin"/>
      <top style="thin">
        <color rgb="FFC2B000"/>
      </top>
      <bottom style="thin">
        <color rgb="FFC2B000"/>
      </bottom>
    </border>
    <border>
      <left style="thin">
        <color rgb="FFC2B000"/>
      </left>
      <right style="thin"/>
      <top style="thin"/>
      <bottom style="thin">
        <color rgb="FFC2B000"/>
      </bottom>
    </border>
    <border>
      <left style="hair">
        <color rgb="FFC2B000"/>
      </left>
      <right style="hair">
        <color rgb="FFC2B000"/>
      </right>
      <top style="thin"/>
      <bottom style="hair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</border>
    <border>
      <left style="hair">
        <color rgb="FFC2B000"/>
      </left>
      <right style="hair">
        <color rgb="FFC2B000"/>
      </right>
      <top>
        <color indexed="63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>
        <color indexed="63"/>
      </bottom>
    </border>
    <border>
      <left style="thin"/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 style="thin">
        <color rgb="FFC2B000"/>
      </top>
      <bottom style="thin">
        <color rgb="FFC2B000"/>
      </bottom>
    </border>
    <border>
      <left style="thin"/>
      <right style="hair">
        <color rgb="FFC2B000"/>
      </right>
      <top>
        <color indexed="63"/>
      </top>
      <bottom style="hair">
        <color rgb="FFC2B000"/>
      </bottom>
    </border>
    <border>
      <left style="hair">
        <color rgb="FFC2B000"/>
      </left>
      <right style="thin"/>
      <top>
        <color indexed="63"/>
      </top>
      <bottom style="hair">
        <color rgb="FFC2B000"/>
      </bottom>
    </border>
    <border>
      <left style="thin"/>
      <right style="hair">
        <color rgb="FFC2B000"/>
      </right>
      <top style="thin">
        <color rgb="FFC2B000"/>
      </top>
      <bottom style="thin"/>
    </border>
    <border>
      <left style="hair">
        <color rgb="FFC2B000"/>
      </left>
      <right style="thin"/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/>
    </border>
    <border>
      <left style="thin"/>
      <right style="thin">
        <color rgb="FFC2B000"/>
      </right>
      <top style="thin"/>
      <bottom style="thin"/>
    </border>
    <border>
      <left style="thin">
        <color rgb="FFC2B000"/>
      </left>
      <right style="thin">
        <color rgb="FFC2B000"/>
      </right>
      <top style="thin"/>
      <bottom style="thin"/>
    </border>
    <border>
      <left style="thin">
        <color rgb="FFC2B000"/>
      </left>
      <right style="thin"/>
      <top style="thin"/>
      <bottom style="thin"/>
    </border>
    <border>
      <left style="thin"/>
      <right style="thin">
        <color rgb="FFC2B000"/>
      </right>
      <top style="thin">
        <color rgb="FFC2B000"/>
      </top>
      <bottom style="thin"/>
    </border>
    <border>
      <left style="thin">
        <color rgb="FFC2B000"/>
      </left>
      <right style="thin">
        <color rgb="FFC2B000"/>
      </right>
      <top style="thin">
        <color rgb="FFC2B000"/>
      </top>
      <bottom style="thin"/>
    </border>
    <border>
      <left style="thin">
        <color rgb="FFC2B000"/>
      </left>
      <right style="thin"/>
      <top style="thin">
        <color rgb="FFC2B000"/>
      </top>
      <bottom style="thin"/>
    </border>
    <border>
      <left style="thin"/>
      <right style="thin"/>
      <top style="thin"/>
      <bottom style="thin"/>
    </border>
    <border>
      <left style="hair">
        <color rgb="FFC2B000"/>
      </left>
      <right style="thin"/>
      <top style="thin"/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>
        <color indexed="63"/>
      </bottom>
    </border>
    <border>
      <left style="hair">
        <color rgb="FFC2B000"/>
      </left>
      <right style="thin"/>
      <top style="hair">
        <color rgb="FFC2B000"/>
      </top>
      <bottom style="thin">
        <color rgb="FFC2B000"/>
      </bottom>
    </border>
    <border>
      <left style="thin"/>
      <right style="hair">
        <color rgb="FFC2B000"/>
      </right>
      <top style="thin"/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>
        <color indexed="63"/>
      </bottom>
    </border>
    <border>
      <left style="thin"/>
      <right style="hair">
        <color rgb="FFC2B000"/>
      </right>
      <top style="hair">
        <color rgb="FFC2B000"/>
      </top>
      <bottom style="thin">
        <color rgb="FFC2B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1" fillId="34" borderId="15" xfId="0" applyFont="1" applyFill="1" applyBorder="1" applyAlignment="1">
      <alignment horizontal="left" vertical="center" wrapText="1"/>
    </xf>
    <xf numFmtId="0" fontId="51" fillId="34" borderId="16" xfId="0" applyFont="1" applyFill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1" fillId="0" borderId="18" xfId="0" applyFont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44" fontId="2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44" fontId="9" fillId="0" borderId="20" xfId="0" applyNumberFormat="1" applyFont="1" applyFill="1" applyBorder="1" applyAlignment="1" quotePrefix="1">
      <alignment horizontal="right" wrapText="1"/>
    </xf>
    <xf numFmtId="0" fontId="9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44" fontId="2" fillId="34" borderId="20" xfId="0" applyNumberFormat="1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173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173" fontId="2" fillId="0" borderId="27" xfId="0" applyNumberFormat="1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73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4" fontId="2" fillId="33" borderId="11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44" fontId="5" fillId="34" borderId="20" xfId="0" applyNumberFormat="1" applyFont="1" applyFill="1" applyBorder="1" applyAlignment="1">
      <alignment horizontal="right" vertical="center" wrapText="1"/>
    </xf>
    <xf numFmtId="0" fontId="5" fillId="34" borderId="20" xfId="0" applyFont="1" applyFill="1" applyBorder="1" applyAlignment="1">
      <alignment horizontal="center" vertical="center" wrapText="1"/>
    </xf>
    <xf numFmtId="44" fontId="5" fillId="34" borderId="30" xfId="0" applyNumberFormat="1" applyFont="1" applyFill="1" applyBorder="1" applyAlignment="1">
      <alignment horizontal="right" vertical="center" wrapText="1"/>
    </xf>
    <xf numFmtId="0" fontId="5" fillId="34" borderId="30" xfId="0" applyFont="1" applyFill="1" applyBorder="1" applyAlignment="1">
      <alignment horizontal="center" vertical="center" wrapText="1"/>
    </xf>
    <xf numFmtId="44" fontId="2" fillId="34" borderId="21" xfId="0" applyNumberFormat="1" applyFont="1" applyFill="1" applyBorder="1" applyAlignment="1">
      <alignment horizontal="right" vertical="center" wrapText="1"/>
    </xf>
    <xf numFmtId="44" fontId="5" fillId="34" borderId="22" xfId="0" applyNumberFormat="1" applyFont="1" applyFill="1" applyBorder="1" applyAlignment="1">
      <alignment horizontal="right" vertical="center" wrapText="1"/>
    </xf>
    <xf numFmtId="0" fontId="5" fillId="34" borderId="22" xfId="0" applyFont="1" applyFill="1" applyBorder="1" applyAlignment="1">
      <alignment horizontal="center" vertical="center" wrapText="1"/>
    </xf>
    <xf numFmtId="44" fontId="2" fillId="34" borderId="24" xfId="0" applyNumberFormat="1" applyFont="1" applyFill="1" applyBorder="1" applyAlignment="1">
      <alignment horizontal="right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right" vertical="center" wrapText="1"/>
    </xf>
    <xf numFmtId="0" fontId="5" fillId="34" borderId="3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left" vertical="center" wrapText="1"/>
    </xf>
    <xf numFmtId="166" fontId="2" fillId="34" borderId="33" xfId="0" applyNumberFormat="1" applyFont="1" applyFill="1" applyBorder="1" applyAlignment="1">
      <alignment horizontal="right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168" fontId="2" fillId="34" borderId="13" xfId="0" applyNumberFormat="1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vertical="center"/>
    </xf>
    <xf numFmtId="168" fontId="2" fillId="34" borderId="14" xfId="0" applyNumberFormat="1" applyFont="1" applyFill="1" applyBorder="1" applyAlignment="1">
      <alignment horizontal="right" vertical="center"/>
    </xf>
    <xf numFmtId="0" fontId="2" fillId="34" borderId="36" xfId="0" applyFont="1" applyFill="1" applyBorder="1" applyAlignment="1">
      <alignment vertical="center"/>
    </xf>
    <xf numFmtId="168" fontId="2" fillId="34" borderId="36" xfId="0" applyNumberFormat="1" applyFont="1" applyFill="1" applyBorder="1" applyAlignment="1">
      <alignment horizontal="right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 vertical="center" wrapText="1"/>
    </xf>
    <xf numFmtId="0" fontId="10" fillId="9" borderId="38" xfId="0" applyFont="1" applyFill="1" applyBorder="1" applyAlignment="1">
      <alignment horizontal="right" vertical="center" wrapText="1"/>
    </xf>
    <xf numFmtId="0" fontId="10" fillId="9" borderId="38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left" vertical="center" wrapText="1"/>
    </xf>
    <xf numFmtId="44" fontId="2" fillId="34" borderId="3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173" fontId="2" fillId="0" borderId="39" xfId="0" applyNumberFormat="1" applyFont="1" applyFill="1" applyBorder="1" applyAlignment="1">
      <alignment horizontal="center" vertical="center" wrapText="1"/>
    </xf>
    <xf numFmtId="173" fontId="2" fillId="0" borderId="40" xfId="0" applyNumberFormat="1" applyFont="1" applyFill="1" applyBorder="1" applyAlignment="1">
      <alignment horizontal="center" vertical="center" wrapText="1"/>
    </xf>
    <xf numFmtId="173" fontId="2" fillId="0" borderId="41" xfId="0" applyNumberFormat="1" applyFont="1" applyFill="1" applyBorder="1" applyAlignment="1">
      <alignment horizontal="center" vertical="center" wrapText="1"/>
    </xf>
    <xf numFmtId="173" fontId="2" fillId="0" borderId="42" xfId="0" applyNumberFormat="1" applyFont="1" applyFill="1" applyBorder="1" applyAlignment="1">
      <alignment horizontal="center" vertical="center" wrapText="1"/>
    </xf>
    <xf numFmtId="173" fontId="2" fillId="0" borderId="2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0" fillId="9" borderId="47" xfId="0" applyFont="1" applyFill="1" applyBorder="1" applyAlignment="1">
      <alignment horizontal="center" vertical="center" wrapText="1"/>
    </xf>
    <xf numFmtId="0" fontId="10" fillId="9" borderId="48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1238250</xdr:colOff>
      <xdr:row>1</xdr:row>
      <xdr:rowOff>523875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0"/>
          <a:ext cx="1533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104775</xdr:rowOff>
    </xdr:from>
    <xdr:to>
      <xdr:col>2</xdr:col>
      <xdr:colOff>1228725</xdr:colOff>
      <xdr:row>1</xdr:row>
      <xdr:rowOff>628650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19150"/>
          <a:ext cx="152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showGridLines="0" tabSelected="1" zoomScale="85" zoomScaleNormal="85" zoomScalePageLayoutView="70" workbookViewId="0" topLeftCell="A1">
      <selection activeCell="B1" sqref="B1:C1"/>
    </sheetView>
  </sheetViews>
  <sheetFormatPr defaultColWidth="9.00390625" defaultRowHeight="12.75"/>
  <cols>
    <col min="1" max="1" width="9.125" style="7" customWidth="1"/>
    <col min="2" max="2" width="56.875" style="7" customWidth="1"/>
    <col min="3" max="3" width="42.875" style="7" customWidth="1"/>
    <col min="4" max="16384" width="9.125" style="7" customWidth="1"/>
  </cols>
  <sheetData>
    <row r="1" spans="2:3" ht="61.5" customHeight="1">
      <c r="B1" s="93" t="s">
        <v>119</v>
      </c>
      <c r="C1" s="94"/>
    </row>
    <row r="2" ht="22.5" customHeight="1"/>
    <row r="3" spans="2:3" ht="11.25">
      <c r="B3" s="12" t="s">
        <v>69</v>
      </c>
      <c r="C3" s="1"/>
    </row>
    <row r="4" spans="2:3" ht="11.25">
      <c r="B4" s="1"/>
      <c r="C4" s="1"/>
    </row>
    <row r="5" spans="2:3" ht="27.75" customHeight="1">
      <c r="B5" s="8" t="s">
        <v>18</v>
      </c>
      <c r="C5" s="13" t="s">
        <v>72</v>
      </c>
    </row>
    <row r="6" spans="2:3" ht="27.75" customHeight="1">
      <c r="B6" s="9" t="s">
        <v>19</v>
      </c>
      <c r="C6" s="10" t="s">
        <v>73</v>
      </c>
    </row>
    <row r="7" spans="2:3" ht="27.75" customHeight="1">
      <c r="B7" s="9" t="s">
        <v>20</v>
      </c>
      <c r="C7" s="10" t="s">
        <v>74</v>
      </c>
    </row>
    <row r="8" spans="2:3" ht="27.75" customHeight="1">
      <c r="B8" s="9" t="s">
        <v>21</v>
      </c>
      <c r="C8" s="10">
        <v>20591824</v>
      </c>
    </row>
    <row r="9" spans="2:3" ht="27.75" customHeight="1">
      <c r="B9" s="9" t="s">
        <v>27</v>
      </c>
      <c r="C9" s="10" t="s">
        <v>75</v>
      </c>
    </row>
    <row r="10" spans="2:3" ht="27.75" customHeight="1">
      <c r="B10" s="9" t="s">
        <v>22</v>
      </c>
      <c r="C10" s="10" t="s">
        <v>81</v>
      </c>
    </row>
    <row r="11" spans="2:3" ht="40.5" customHeight="1">
      <c r="B11" s="9" t="s">
        <v>23</v>
      </c>
      <c r="C11" s="10" t="s">
        <v>76</v>
      </c>
    </row>
    <row r="12" spans="2:3" ht="24.75" customHeight="1">
      <c r="B12" s="9" t="s">
        <v>24</v>
      </c>
      <c r="C12" s="10">
        <v>16</v>
      </c>
    </row>
    <row r="13" spans="2:3" ht="24.75" customHeight="1">
      <c r="B13" s="9" t="s">
        <v>25</v>
      </c>
      <c r="C13" s="10">
        <v>835030</v>
      </c>
    </row>
    <row r="14" spans="2:3" ht="24.75" customHeight="1">
      <c r="B14" s="9" t="s">
        <v>71</v>
      </c>
      <c r="C14" s="10">
        <v>57</v>
      </c>
    </row>
    <row r="15" spans="2:3" ht="63.75" customHeight="1">
      <c r="B15" s="9" t="s">
        <v>108</v>
      </c>
      <c r="C15" s="10">
        <v>0</v>
      </c>
    </row>
    <row r="16" spans="2:3" ht="63.75" customHeight="1">
      <c r="B16" s="9" t="s">
        <v>28</v>
      </c>
      <c r="C16" s="10" t="s">
        <v>77</v>
      </c>
    </row>
    <row r="17" spans="2:3" ht="39.75" customHeight="1">
      <c r="B17" s="9" t="s">
        <v>29</v>
      </c>
      <c r="C17" s="10" t="s">
        <v>77</v>
      </c>
    </row>
    <row r="18" spans="2:3" ht="42.75" customHeight="1">
      <c r="B18" s="9" t="s">
        <v>30</v>
      </c>
      <c r="C18" s="10" t="s">
        <v>77</v>
      </c>
    </row>
    <row r="19" spans="2:3" ht="67.5" customHeight="1">
      <c r="B19" s="9" t="s">
        <v>31</v>
      </c>
      <c r="C19" s="10" t="s">
        <v>77</v>
      </c>
    </row>
    <row r="20" spans="2:3" ht="45">
      <c r="B20" s="9" t="s">
        <v>32</v>
      </c>
      <c r="C20" s="10" t="s">
        <v>77</v>
      </c>
    </row>
    <row r="21" spans="2:3" ht="50.25" customHeight="1">
      <c r="B21" s="9" t="s">
        <v>33</v>
      </c>
      <c r="C21" s="10" t="s">
        <v>77</v>
      </c>
    </row>
    <row r="22" spans="2:3" ht="55.5" customHeight="1">
      <c r="B22" s="9" t="s">
        <v>34</v>
      </c>
      <c r="C22" s="10" t="s">
        <v>77</v>
      </c>
    </row>
    <row r="23" spans="2:3" ht="74.25" customHeight="1">
      <c r="B23" s="9" t="s">
        <v>35</v>
      </c>
      <c r="C23" s="10" t="s">
        <v>77</v>
      </c>
    </row>
    <row r="24" spans="2:3" ht="69" customHeight="1">
      <c r="B24" s="9" t="s">
        <v>36</v>
      </c>
      <c r="C24" s="10" t="s">
        <v>77</v>
      </c>
    </row>
    <row r="25" spans="2:3" ht="66.75" customHeight="1">
      <c r="B25" s="9" t="s">
        <v>37</v>
      </c>
      <c r="C25" s="10" t="s">
        <v>78</v>
      </c>
    </row>
    <row r="26" spans="2:3" ht="25.5" customHeight="1">
      <c r="B26" s="9" t="s">
        <v>38</v>
      </c>
      <c r="C26" s="10" t="s">
        <v>77</v>
      </c>
    </row>
    <row r="27" spans="2:3" ht="36" customHeight="1">
      <c r="B27" s="9" t="s">
        <v>39</v>
      </c>
      <c r="C27" s="10" t="s">
        <v>77</v>
      </c>
    </row>
    <row r="28" spans="2:3" ht="87" customHeight="1">
      <c r="B28" s="9" t="s">
        <v>40</v>
      </c>
      <c r="C28" s="10" t="s">
        <v>77</v>
      </c>
    </row>
    <row r="29" spans="2:3" ht="39" customHeight="1">
      <c r="B29" s="9" t="s">
        <v>41</v>
      </c>
      <c r="C29" s="10" t="s">
        <v>77</v>
      </c>
    </row>
  </sheetData>
  <sheetProtection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4"/>
  <sheetViews>
    <sheetView showGridLines="0" zoomScale="85" zoomScaleNormal="85" zoomScaleSheetLayoutView="50" workbookViewId="0" topLeftCell="A1">
      <selection activeCell="F21" sqref="F21:F28"/>
    </sheetView>
  </sheetViews>
  <sheetFormatPr defaultColWidth="9.00390625" defaultRowHeight="12.75"/>
  <cols>
    <col min="1" max="1" width="9.00390625" style="14" customWidth="1"/>
    <col min="2" max="2" width="3.875" style="15" bestFit="1" customWidth="1"/>
    <col min="3" max="3" width="47.25390625" style="47" customWidth="1"/>
    <col min="4" max="4" width="22.125" style="48" customWidth="1"/>
    <col min="5" max="5" width="22.125" style="14" customWidth="1"/>
    <col min="6" max="6" width="22.125" style="15" customWidth="1"/>
    <col min="7" max="8" width="9.00390625" style="14" customWidth="1"/>
    <col min="9" max="9" width="77.375" style="14" customWidth="1"/>
    <col min="10" max="16384" width="9.00390625" style="14" customWidth="1"/>
  </cols>
  <sheetData>
    <row r="1" spans="2:4" ht="67.5" customHeight="1">
      <c r="B1" s="99" t="str">
        <f>'DANE OGÓLNE'!B1:C1</f>
        <v>Załącznik nr 26 do Specyfikacji Istotnych Warunków Zamówienia na usługę ubezpieczenia Gminy Ziębice oraz podległych jednostek organizacyjnych 
Znak sprawy 1/2018/OC+M_KOM_NNW/NO/K/BU
– „Wykaz mienia do ubezpieczenia_ZSiP w Niedźwiedziu”</v>
      </c>
      <c r="C1" s="99"/>
      <c r="D1" s="99"/>
    </row>
    <row r="2" spans="3:4" ht="48" customHeight="1">
      <c r="C2" s="16"/>
      <c r="D2" s="16"/>
    </row>
    <row r="3" spans="3:6" ht="48" customHeight="1">
      <c r="C3" s="16"/>
      <c r="D3" s="88" t="s">
        <v>115</v>
      </c>
      <c r="E3" s="89" t="s">
        <v>116</v>
      </c>
      <c r="F3" s="89" t="s">
        <v>117</v>
      </c>
    </row>
    <row r="4" spans="3:4" ht="21.75" customHeight="1">
      <c r="C4" s="16"/>
      <c r="D4" s="16"/>
    </row>
    <row r="5" spans="2:6" ht="27" customHeight="1">
      <c r="B5" s="95" t="s">
        <v>51</v>
      </c>
      <c r="C5" s="96"/>
      <c r="D5" s="105" t="s">
        <v>70</v>
      </c>
      <c r="E5" s="105"/>
      <c r="F5" s="106"/>
    </row>
    <row r="6" spans="2:6" ht="22.5" customHeight="1">
      <c r="B6" s="95" t="s">
        <v>52</v>
      </c>
      <c r="C6" s="96"/>
      <c r="D6" s="107" t="s">
        <v>72</v>
      </c>
      <c r="E6" s="107"/>
      <c r="F6" s="108"/>
    </row>
    <row r="7" spans="3:4" ht="11.25">
      <c r="C7" s="17"/>
      <c r="D7" s="18"/>
    </row>
    <row r="8" spans="2:6" ht="36" customHeight="1">
      <c r="B8" s="97" t="s">
        <v>56</v>
      </c>
      <c r="C8" s="97"/>
      <c r="D8" s="97"/>
      <c r="E8" s="97"/>
      <c r="F8" s="97"/>
    </row>
    <row r="9" spans="3:4" ht="11.25">
      <c r="C9" s="19"/>
      <c r="D9" s="20"/>
    </row>
    <row r="10" spans="2:6" ht="35.25" customHeight="1">
      <c r="B10" s="4" t="s">
        <v>8</v>
      </c>
      <c r="C10" s="2" t="s">
        <v>9</v>
      </c>
      <c r="D10" s="21" t="s">
        <v>57</v>
      </c>
      <c r="E10" s="21" t="s">
        <v>54</v>
      </c>
      <c r="F10" s="3" t="s">
        <v>47</v>
      </c>
    </row>
    <row r="11" spans="2:6" ht="18.75" customHeight="1">
      <c r="B11" s="109">
        <v>1</v>
      </c>
      <c r="C11" s="22" t="s">
        <v>2</v>
      </c>
      <c r="D11" s="23">
        <f>SUM(D13:D20)</f>
        <v>661632.68</v>
      </c>
      <c r="E11" s="24"/>
      <c r="F11" s="100" t="s">
        <v>49</v>
      </c>
    </row>
    <row r="12" spans="2:6" ht="14.25" customHeight="1">
      <c r="B12" s="110"/>
      <c r="C12" s="25" t="s">
        <v>58</v>
      </c>
      <c r="D12" s="26" t="s">
        <v>59</v>
      </c>
      <c r="E12" s="27"/>
      <c r="F12" s="101"/>
    </row>
    <row r="13" spans="2:6" ht="24" customHeight="1">
      <c r="B13" s="110"/>
      <c r="C13" s="58" t="s">
        <v>79</v>
      </c>
      <c r="D13" s="49">
        <v>560965.71</v>
      </c>
      <c r="E13" s="50" t="s">
        <v>107</v>
      </c>
      <c r="F13" s="101"/>
    </row>
    <row r="14" spans="2:6" ht="24" customHeight="1">
      <c r="B14" s="111"/>
      <c r="C14" s="87" t="s">
        <v>109</v>
      </c>
      <c r="D14" s="54">
        <v>14458.53</v>
      </c>
      <c r="E14" s="50" t="s">
        <v>107</v>
      </c>
      <c r="F14" s="102"/>
    </row>
    <row r="15" spans="2:6" ht="24" customHeight="1">
      <c r="B15" s="111"/>
      <c r="C15" s="87" t="s">
        <v>110</v>
      </c>
      <c r="D15" s="54">
        <v>2421.6</v>
      </c>
      <c r="E15" s="50" t="s">
        <v>107</v>
      </c>
      <c r="F15" s="102"/>
    </row>
    <row r="16" spans="2:6" ht="24" customHeight="1">
      <c r="B16" s="111"/>
      <c r="C16" s="87" t="s">
        <v>111</v>
      </c>
      <c r="D16" s="54">
        <v>3352.8</v>
      </c>
      <c r="E16" s="50" t="s">
        <v>107</v>
      </c>
      <c r="F16" s="102"/>
    </row>
    <row r="17" spans="2:6" ht="24" customHeight="1">
      <c r="B17" s="111"/>
      <c r="C17" s="87" t="s">
        <v>112</v>
      </c>
      <c r="D17" s="54">
        <v>12.24</v>
      </c>
      <c r="E17" s="50" t="s">
        <v>107</v>
      </c>
      <c r="F17" s="102"/>
    </row>
    <row r="18" spans="2:6" ht="24" customHeight="1">
      <c r="B18" s="111"/>
      <c r="C18" s="87" t="s">
        <v>113</v>
      </c>
      <c r="D18" s="54">
        <v>2699.8</v>
      </c>
      <c r="E18" s="50" t="s">
        <v>107</v>
      </c>
      <c r="F18" s="102"/>
    </row>
    <row r="19" spans="2:6" ht="24" customHeight="1">
      <c r="B19" s="111"/>
      <c r="C19" s="87" t="s">
        <v>114</v>
      </c>
      <c r="D19" s="54">
        <v>4000</v>
      </c>
      <c r="E19" s="50" t="s">
        <v>118</v>
      </c>
      <c r="F19" s="102"/>
    </row>
    <row r="20" spans="2:6" ht="24" customHeight="1">
      <c r="B20" s="112"/>
      <c r="C20" s="59" t="s">
        <v>80</v>
      </c>
      <c r="D20" s="51">
        <v>73722</v>
      </c>
      <c r="E20" s="52" t="s">
        <v>107</v>
      </c>
      <c r="F20" s="103"/>
    </row>
    <row r="21" spans="2:9" ht="30" customHeight="1">
      <c r="B21" s="113">
        <v>2</v>
      </c>
      <c r="C21" s="28" t="s">
        <v>3</v>
      </c>
      <c r="D21" s="53">
        <f>SUM(D23:D28)</f>
        <v>30269</v>
      </c>
      <c r="E21" s="38" t="s">
        <v>107</v>
      </c>
      <c r="F21" s="104" t="s">
        <v>49</v>
      </c>
      <c r="I21" s="98"/>
    </row>
    <row r="22" spans="2:9" ht="15.75" customHeight="1">
      <c r="B22" s="110"/>
      <c r="C22" s="29" t="s">
        <v>60</v>
      </c>
      <c r="D22" s="30"/>
      <c r="E22" s="31"/>
      <c r="F22" s="101"/>
      <c r="I22" s="98"/>
    </row>
    <row r="23" spans="2:9" ht="23.25" customHeight="1">
      <c r="B23" s="110"/>
      <c r="C23" s="32"/>
      <c r="D23" s="49">
        <v>28772</v>
      </c>
      <c r="E23" s="50" t="s">
        <v>107</v>
      </c>
      <c r="F23" s="101"/>
      <c r="I23" s="98"/>
    </row>
    <row r="24" spans="2:6" ht="23.25" customHeight="1">
      <c r="B24" s="110"/>
      <c r="C24" s="32" t="s">
        <v>10</v>
      </c>
      <c r="D24" s="49">
        <v>0</v>
      </c>
      <c r="E24" s="50"/>
      <c r="F24" s="101"/>
    </row>
    <row r="25" spans="2:6" ht="23.25" customHeight="1">
      <c r="B25" s="110"/>
      <c r="C25" s="32" t="s">
        <v>11</v>
      </c>
      <c r="D25" s="49">
        <v>1497</v>
      </c>
      <c r="E25" s="50" t="s">
        <v>107</v>
      </c>
      <c r="F25" s="101"/>
    </row>
    <row r="26" spans="2:6" ht="23.25" customHeight="1">
      <c r="B26" s="110"/>
      <c r="C26" s="32" t="s">
        <v>61</v>
      </c>
      <c r="D26" s="49">
        <v>0</v>
      </c>
      <c r="E26" s="50"/>
      <c r="F26" s="101"/>
    </row>
    <row r="27" spans="2:6" ht="48" customHeight="1">
      <c r="B27" s="110"/>
      <c r="C27" s="32" t="s">
        <v>62</v>
      </c>
      <c r="D27" s="49">
        <v>0</v>
      </c>
      <c r="E27" s="50"/>
      <c r="F27" s="101"/>
    </row>
    <row r="28" spans="2:6" ht="27" customHeight="1">
      <c r="B28" s="111"/>
      <c r="C28" s="33" t="s">
        <v>63</v>
      </c>
      <c r="D28" s="54">
        <v>0</v>
      </c>
      <c r="E28" s="55"/>
      <c r="F28" s="102"/>
    </row>
    <row r="29" spans="2:6" ht="24.75" customHeight="1">
      <c r="B29" s="34">
        <v>3</v>
      </c>
      <c r="C29" s="35" t="s">
        <v>0</v>
      </c>
      <c r="D29" s="56">
        <v>74738.2</v>
      </c>
      <c r="E29" s="40" t="s">
        <v>107</v>
      </c>
      <c r="F29" s="36" t="s">
        <v>49</v>
      </c>
    </row>
    <row r="30" spans="2:6" ht="24.75" customHeight="1">
      <c r="B30" s="37">
        <v>4</v>
      </c>
      <c r="C30" s="28" t="s">
        <v>64</v>
      </c>
      <c r="D30" s="53">
        <v>0</v>
      </c>
      <c r="E30" s="38" t="s">
        <v>17</v>
      </c>
      <c r="F30" s="39"/>
    </row>
    <row r="31" spans="2:6" ht="36.75" customHeight="1">
      <c r="B31" s="34">
        <v>5</v>
      </c>
      <c r="C31" s="35" t="s">
        <v>1</v>
      </c>
      <c r="D31" s="56">
        <v>0</v>
      </c>
      <c r="E31" s="40"/>
      <c r="F31" s="36"/>
    </row>
    <row r="32" spans="2:6" ht="24.75" customHeight="1">
      <c r="B32" s="34">
        <v>6</v>
      </c>
      <c r="C32" s="35" t="s">
        <v>6</v>
      </c>
      <c r="D32" s="56">
        <v>0</v>
      </c>
      <c r="E32" s="40" t="s">
        <v>48</v>
      </c>
      <c r="F32" s="36"/>
    </row>
    <row r="33" spans="2:6" ht="24.75" customHeight="1">
      <c r="B33" s="34">
        <v>7</v>
      </c>
      <c r="C33" s="35" t="s">
        <v>7</v>
      </c>
      <c r="D33" s="56">
        <v>9821.99</v>
      </c>
      <c r="E33" s="40" t="s">
        <v>107</v>
      </c>
      <c r="F33" s="36" t="s">
        <v>49</v>
      </c>
    </row>
    <row r="34" spans="2:6" ht="24.75" customHeight="1">
      <c r="B34" s="34">
        <v>8</v>
      </c>
      <c r="C34" s="35" t="s">
        <v>42</v>
      </c>
      <c r="D34" s="56">
        <v>0</v>
      </c>
      <c r="E34" s="40"/>
      <c r="F34" s="36"/>
    </row>
    <row r="35" spans="2:6" ht="45" customHeight="1">
      <c r="B35" s="34">
        <v>9</v>
      </c>
      <c r="C35" s="35" t="s">
        <v>46</v>
      </c>
      <c r="D35" s="56">
        <v>0</v>
      </c>
      <c r="E35" s="40"/>
      <c r="F35" s="36"/>
    </row>
    <row r="36" spans="2:6" ht="28.5" customHeight="1">
      <c r="B36" s="34">
        <v>10</v>
      </c>
      <c r="C36" s="35" t="s">
        <v>44</v>
      </c>
      <c r="D36" s="56">
        <v>0</v>
      </c>
      <c r="E36" s="40"/>
      <c r="F36" s="36"/>
    </row>
    <row r="37" spans="2:6" ht="28.5" customHeight="1">
      <c r="B37" s="34">
        <v>11</v>
      </c>
      <c r="C37" s="35" t="s">
        <v>45</v>
      </c>
      <c r="D37" s="56">
        <v>0</v>
      </c>
      <c r="E37" s="40"/>
      <c r="F37" s="36"/>
    </row>
    <row r="38" spans="2:6" ht="35.25" customHeight="1">
      <c r="B38" s="34">
        <v>12</v>
      </c>
      <c r="C38" s="35" t="s">
        <v>65</v>
      </c>
      <c r="D38" s="56">
        <v>0</v>
      </c>
      <c r="E38" s="40"/>
      <c r="F38" s="36"/>
    </row>
    <row r="39" spans="2:6" ht="53.25" customHeight="1">
      <c r="B39" s="34">
        <v>13</v>
      </c>
      <c r="C39" s="35" t="s">
        <v>26</v>
      </c>
      <c r="D39" s="56">
        <v>0</v>
      </c>
      <c r="E39" s="40"/>
      <c r="F39" s="36"/>
    </row>
    <row r="40" spans="2:6" ht="38.25" customHeight="1">
      <c r="B40" s="34">
        <v>14</v>
      </c>
      <c r="C40" s="35" t="s">
        <v>66</v>
      </c>
      <c r="D40" s="56">
        <v>0</v>
      </c>
      <c r="E40" s="40"/>
      <c r="F40" s="36"/>
    </row>
    <row r="41" spans="2:6" ht="28.5" customHeight="1">
      <c r="B41" s="34">
        <v>15</v>
      </c>
      <c r="C41" s="35" t="s">
        <v>43</v>
      </c>
      <c r="D41" s="56">
        <v>0</v>
      </c>
      <c r="E41" s="40"/>
      <c r="F41" s="36"/>
    </row>
    <row r="42" spans="2:6" ht="28.5" customHeight="1">
      <c r="B42" s="34">
        <v>16</v>
      </c>
      <c r="C42" s="35" t="s">
        <v>67</v>
      </c>
      <c r="D42" s="56">
        <v>0</v>
      </c>
      <c r="E42" s="40"/>
      <c r="F42" s="36"/>
    </row>
    <row r="43" spans="2:6" ht="28.5" customHeight="1">
      <c r="B43" s="41">
        <v>17</v>
      </c>
      <c r="C43" s="90" t="s">
        <v>68</v>
      </c>
      <c r="D43" s="91">
        <v>0</v>
      </c>
      <c r="E43" s="57"/>
      <c r="F43" s="42"/>
    </row>
    <row r="44" spans="2:6" ht="33.75" customHeight="1">
      <c r="B44" s="43"/>
      <c r="C44" s="11" t="s">
        <v>50</v>
      </c>
      <c r="D44" s="44">
        <f>SUM(D29:D43)+D21+D11</f>
        <v>776461.8700000001</v>
      </c>
      <c r="E44" s="45"/>
      <c r="F44" s="46"/>
    </row>
  </sheetData>
  <sheetProtection/>
  <mergeCells count="11">
    <mergeCell ref="B21:B28"/>
    <mergeCell ref="B5:C5"/>
    <mergeCell ref="B6:C6"/>
    <mergeCell ref="B8:F8"/>
    <mergeCell ref="I21:I23"/>
    <mergeCell ref="B1:D1"/>
    <mergeCell ref="F11:F20"/>
    <mergeCell ref="F21:F28"/>
    <mergeCell ref="D5:F5"/>
    <mergeCell ref="D6:F6"/>
    <mergeCell ref="B11:B20"/>
  </mergeCells>
  <dataValidations count="2">
    <dataValidation type="list" allowBlank="1" showInputMessage="1" showErrorMessage="1" sqref="F11:F43">
      <formula1>"Sumy stałe, Pierwsze ryzyko"</formula1>
    </dataValidation>
    <dataValidation type="list" allowBlank="1" showInputMessage="1" showErrorMessage="1" sqref="E11:E43">
      <formula1>"Księgowa brutto, Odtworzeniowa, Rzeczywista, Nominalna, Koszt zakupu/Koszt wytworzenia"</formula1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portrait" paperSize="9" scale="60" r:id="rId2"/>
  <headerFooter alignWithMargins="0">
    <oddFooter>&amp;R&amp;P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8"/>
  <sheetViews>
    <sheetView showGridLines="0" zoomScale="85" zoomScaleNormal="85" workbookViewId="0" topLeftCell="A1">
      <selection activeCell="G2" sqref="G2"/>
    </sheetView>
  </sheetViews>
  <sheetFormatPr defaultColWidth="9.00390625" defaultRowHeight="12.75"/>
  <cols>
    <col min="1" max="1" width="5.25390625" style="7" customWidth="1"/>
    <col min="2" max="2" width="3.875" style="60" customWidth="1"/>
    <col min="3" max="3" width="33.75390625" style="7" customWidth="1"/>
    <col min="4" max="4" width="25.75390625" style="7" customWidth="1"/>
    <col min="5" max="5" width="27.00390625" style="7" customWidth="1"/>
    <col min="6" max="6" width="21.75390625" style="60" customWidth="1"/>
    <col min="7" max="7" width="25.375" style="60" customWidth="1"/>
    <col min="8" max="8" width="14.25390625" style="60" customWidth="1"/>
    <col min="9" max="9" width="17.375" style="92" customWidth="1"/>
    <col min="10" max="10" width="9.125" style="60" customWidth="1"/>
    <col min="11" max="16384" width="9.125" style="7" customWidth="1"/>
  </cols>
  <sheetData>
    <row r="1" spans="2:5" ht="56.25" customHeight="1">
      <c r="B1" s="93" t="str">
        <f>'DANE OGÓLNE'!B1:C1</f>
        <v>Załącznik nr 26 do Specyfikacji Istotnych Warunków Zamówienia na usługę ubezpieczenia Gminy Ziębice oraz podległych jednostek organizacyjnych 
Znak sprawy 1/2018/OC+M_KOM_NNW/NO/K/BU
– „Wykaz mienia do ubezpieczenia_ZSiP w Niedźwiedziu”</v>
      </c>
      <c r="C1" s="93"/>
      <c r="D1" s="93"/>
      <c r="E1" s="93"/>
    </row>
    <row r="2" ht="55.5" customHeight="1"/>
    <row r="3" spans="2:5" ht="31.5" customHeight="1">
      <c r="B3" s="118" t="s">
        <v>115</v>
      </c>
      <c r="C3" s="119"/>
      <c r="D3" s="89" t="s">
        <v>116</v>
      </c>
      <c r="E3" s="89" t="s">
        <v>117</v>
      </c>
    </row>
    <row r="4" ht="27" customHeight="1"/>
    <row r="5" spans="2:10" s="14" customFormat="1" ht="21" customHeight="1">
      <c r="B5" s="95" t="s">
        <v>51</v>
      </c>
      <c r="C5" s="96"/>
      <c r="D5" s="114" t="str">
        <f>'MIENIE SU'!D5:F5</f>
        <v>jednostki organizacyjnej podległej Gminie Ziębice</v>
      </c>
      <c r="E5" s="115"/>
      <c r="F5" s="15"/>
      <c r="G5" s="15"/>
      <c r="H5" s="15"/>
      <c r="I5" s="15"/>
      <c r="J5" s="15"/>
    </row>
    <row r="6" spans="2:10" s="14" customFormat="1" ht="21" customHeight="1">
      <c r="B6" s="95" t="s">
        <v>52</v>
      </c>
      <c r="C6" s="96"/>
      <c r="D6" s="116" t="str">
        <f>'DANE OGÓLNE'!C5</f>
        <v>Zespół Szkół i Przedszkoli w Niedźwiedziu</v>
      </c>
      <c r="E6" s="117"/>
      <c r="F6" s="15"/>
      <c r="G6" s="15"/>
      <c r="H6" s="15"/>
      <c r="I6" s="15"/>
      <c r="J6" s="15"/>
    </row>
    <row r="8" spans="2:10" s="14" customFormat="1" ht="21.75" customHeight="1">
      <c r="B8" s="97" t="s">
        <v>53</v>
      </c>
      <c r="C8" s="97"/>
      <c r="D8" s="97"/>
      <c r="E8" s="97"/>
      <c r="F8" s="15"/>
      <c r="G8" s="15"/>
      <c r="H8" s="15"/>
      <c r="I8" s="15"/>
      <c r="J8" s="15"/>
    </row>
    <row r="9" spans="2:10" s="14" customFormat="1" ht="24.75" customHeight="1">
      <c r="B9" s="4" t="s">
        <v>8</v>
      </c>
      <c r="C9" s="2" t="s">
        <v>9</v>
      </c>
      <c r="D9" s="21" t="s">
        <v>55</v>
      </c>
      <c r="E9" s="61" t="s">
        <v>54</v>
      </c>
      <c r="F9" s="15"/>
      <c r="G9" s="15"/>
      <c r="H9" s="15"/>
      <c r="I9" s="15"/>
      <c r="J9" s="15"/>
    </row>
    <row r="10" spans="2:10" s="14" customFormat="1" ht="19.5" customHeight="1">
      <c r="B10" s="62">
        <v>1</v>
      </c>
      <c r="C10" s="63" t="s">
        <v>4</v>
      </c>
      <c r="D10" s="64">
        <f>SUMIF($G16:$G479,"STACJONARNY",D16:D479)</f>
        <v>4932</v>
      </c>
      <c r="E10" s="65" t="s">
        <v>82</v>
      </c>
      <c r="F10" s="15"/>
      <c r="G10" s="15"/>
      <c r="H10" s="15"/>
      <c r="I10" s="15"/>
      <c r="J10" s="15"/>
    </row>
    <row r="11" spans="2:10" s="14" customFormat="1" ht="19.5" customHeight="1">
      <c r="B11" s="62">
        <v>2</v>
      </c>
      <c r="C11" s="66" t="s">
        <v>5</v>
      </c>
      <c r="D11" s="64">
        <f>SUMIF($G16:$G479,"PRZENOŚNY",D16:D479)</f>
        <v>3846.48</v>
      </c>
      <c r="E11" s="65" t="s">
        <v>82</v>
      </c>
      <c r="F11" s="15"/>
      <c r="G11" s="15"/>
      <c r="H11" s="15"/>
      <c r="I11" s="15"/>
      <c r="J11" s="15"/>
    </row>
    <row r="12" spans="2:10" s="14" customFormat="1" ht="20.25" customHeight="1">
      <c r="B12" s="15"/>
      <c r="C12" s="11" t="s">
        <v>50</v>
      </c>
      <c r="D12" s="67">
        <f>SUM(D10:D11)</f>
        <v>8778.48</v>
      </c>
      <c r="E12" s="68"/>
      <c r="F12" s="15"/>
      <c r="G12" s="15"/>
      <c r="H12" s="15"/>
      <c r="I12" s="15"/>
      <c r="J12" s="15"/>
    </row>
    <row r="13" spans="2:10" s="14" customFormat="1" ht="11.25">
      <c r="B13" s="15"/>
      <c r="C13" s="17"/>
      <c r="D13" s="69"/>
      <c r="F13" s="15"/>
      <c r="G13" s="15"/>
      <c r="H13" s="15"/>
      <c r="I13" s="15"/>
      <c r="J13" s="15"/>
    </row>
    <row r="14" spans="2:10" s="14" customFormat="1" ht="11.25">
      <c r="B14" s="15"/>
      <c r="C14" s="47"/>
      <c r="D14" s="48"/>
      <c r="F14" s="15"/>
      <c r="G14" s="15"/>
      <c r="H14" s="15"/>
      <c r="I14" s="15"/>
      <c r="J14" s="15"/>
    </row>
    <row r="15" spans="2:10" ht="25.5" customHeight="1">
      <c r="B15" s="4" t="s">
        <v>8</v>
      </c>
      <c r="C15" s="2" t="s">
        <v>9</v>
      </c>
      <c r="D15" s="21" t="s">
        <v>55</v>
      </c>
      <c r="E15" s="21" t="s">
        <v>54</v>
      </c>
      <c r="F15" s="21" t="s">
        <v>12</v>
      </c>
      <c r="G15" s="2" t="s">
        <v>13</v>
      </c>
      <c r="H15" s="2" t="s">
        <v>14</v>
      </c>
      <c r="I15" s="2" t="s">
        <v>15</v>
      </c>
      <c r="J15" s="3" t="s">
        <v>16</v>
      </c>
    </row>
    <row r="16" spans="2:10" s="71" customFormat="1" ht="20.25" customHeight="1">
      <c r="B16" s="70">
        <v>1</v>
      </c>
      <c r="C16" s="74" t="s">
        <v>83</v>
      </c>
      <c r="D16" s="75">
        <v>229</v>
      </c>
      <c r="E16" s="5" t="s">
        <v>82</v>
      </c>
      <c r="F16" s="81" t="s">
        <v>88</v>
      </c>
      <c r="G16" s="81" t="s">
        <v>84</v>
      </c>
      <c r="H16" s="81">
        <v>1</v>
      </c>
      <c r="I16" s="5" t="s">
        <v>86</v>
      </c>
      <c r="J16" s="82">
        <v>2013</v>
      </c>
    </row>
    <row r="17" spans="2:10" s="71" customFormat="1" ht="27" customHeight="1">
      <c r="B17" s="72">
        <v>2</v>
      </c>
      <c r="C17" s="76" t="s">
        <v>87</v>
      </c>
      <c r="D17" s="77">
        <v>239</v>
      </c>
      <c r="E17" s="6" t="s">
        <v>82</v>
      </c>
      <c r="F17" s="83" t="s">
        <v>88</v>
      </c>
      <c r="G17" s="83" t="s">
        <v>85</v>
      </c>
      <c r="H17" s="83">
        <v>1</v>
      </c>
      <c r="I17" s="6" t="s">
        <v>89</v>
      </c>
      <c r="J17" s="84">
        <v>2013</v>
      </c>
    </row>
    <row r="18" spans="2:10" s="71" customFormat="1" ht="20.25" customHeight="1">
      <c r="B18" s="72">
        <v>3</v>
      </c>
      <c r="C18" s="76" t="s">
        <v>90</v>
      </c>
      <c r="D18" s="77">
        <v>500</v>
      </c>
      <c r="E18" s="6" t="s">
        <v>82</v>
      </c>
      <c r="F18" s="83" t="s">
        <v>88</v>
      </c>
      <c r="G18" s="83" t="s">
        <v>85</v>
      </c>
      <c r="H18" s="83">
        <v>1</v>
      </c>
      <c r="I18" s="6" t="s">
        <v>91</v>
      </c>
      <c r="J18" s="84">
        <v>2014</v>
      </c>
    </row>
    <row r="19" spans="2:10" s="71" customFormat="1" ht="20.25" customHeight="1">
      <c r="B19" s="72">
        <v>4</v>
      </c>
      <c r="C19" s="76" t="s">
        <v>92</v>
      </c>
      <c r="D19" s="77">
        <v>419</v>
      </c>
      <c r="E19" s="6" t="s">
        <v>82</v>
      </c>
      <c r="F19" s="83" t="s">
        <v>88</v>
      </c>
      <c r="G19" s="83" t="s">
        <v>85</v>
      </c>
      <c r="H19" s="83">
        <v>1</v>
      </c>
      <c r="I19" s="6" t="s">
        <v>91</v>
      </c>
      <c r="J19" s="84">
        <v>2014</v>
      </c>
    </row>
    <row r="20" spans="2:10" s="71" customFormat="1" ht="20.25" customHeight="1">
      <c r="B20" s="72">
        <v>5</v>
      </c>
      <c r="C20" s="76" t="s">
        <v>93</v>
      </c>
      <c r="D20" s="77">
        <v>509</v>
      </c>
      <c r="E20" s="6" t="s">
        <v>82</v>
      </c>
      <c r="F20" s="83" t="s">
        <v>88</v>
      </c>
      <c r="G20" s="83" t="s">
        <v>84</v>
      </c>
      <c r="H20" s="83">
        <v>1</v>
      </c>
      <c r="I20" s="6" t="s">
        <v>86</v>
      </c>
      <c r="J20" s="84">
        <v>2015</v>
      </c>
    </row>
    <row r="21" spans="2:10" s="71" customFormat="1" ht="20.25" customHeight="1">
      <c r="B21" s="72">
        <v>6</v>
      </c>
      <c r="C21" s="76" t="s">
        <v>94</v>
      </c>
      <c r="D21" s="77">
        <v>1100</v>
      </c>
      <c r="E21" s="6" t="s">
        <v>82</v>
      </c>
      <c r="F21" s="83" t="s">
        <v>88</v>
      </c>
      <c r="G21" s="83" t="s">
        <v>85</v>
      </c>
      <c r="H21" s="83">
        <v>1</v>
      </c>
      <c r="I21" s="6" t="s">
        <v>95</v>
      </c>
      <c r="J21" s="84">
        <v>2015</v>
      </c>
    </row>
    <row r="22" spans="2:10" s="71" customFormat="1" ht="20.25" customHeight="1">
      <c r="B22" s="72">
        <v>7</v>
      </c>
      <c r="C22" s="76" t="s">
        <v>96</v>
      </c>
      <c r="D22" s="77">
        <v>348.48</v>
      </c>
      <c r="E22" s="6" t="s">
        <v>82</v>
      </c>
      <c r="F22" s="83" t="s">
        <v>88</v>
      </c>
      <c r="G22" s="83" t="s">
        <v>85</v>
      </c>
      <c r="H22" s="83">
        <v>1</v>
      </c>
      <c r="I22" s="6" t="s">
        <v>97</v>
      </c>
      <c r="J22" s="84">
        <v>2015</v>
      </c>
    </row>
    <row r="23" spans="2:10" s="71" customFormat="1" ht="20.25" customHeight="1">
      <c r="B23" s="72">
        <v>8</v>
      </c>
      <c r="C23" s="76" t="s">
        <v>98</v>
      </c>
      <c r="D23" s="77">
        <v>3000</v>
      </c>
      <c r="E23" s="6" t="s">
        <v>82</v>
      </c>
      <c r="F23" s="83" t="s">
        <v>88</v>
      </c>
      <c r="G23" s="83" t="s">
        <v>84</v>
      </c>
      <c r="H23" s="83">
        <v>6</v>
      </c>
      <c r="I23" s="6" t="s">
        <v>99</v>
      </c>
      <c r="J23" s="84">
        <v>2015</v>
      </c>
    </row>
    <row r="24" spans="2:10" s="71" customFormat="1" ht="20.25" customHeight="1">
      <c r="B24" s="72">
        <v>9</v>
      </c>
      <c r="C24" s="76" t="s">
        <v>98</v>
      </c>
      <c r="D24" s="77">
        <v>645</v>
      </c>
      <c r="E24" s="6" t="s">
        <v>82</v>
      </c>
      <c r="F24" s="83" t="s">
        <v>88</v>
      </c>
      <c r="G24" s="83" t="s">
        <v>84</v>
      </c>
      <c r="H24" s="83">
        <v>1</v>
      </c>
      <c r="I24" s="6" t="s">
        <v>86</v>
      </c>
      <c r="J24" s="84">
        <v>2016</v>
      </c>
    </row>
    <row r="25" spans="2:10" s="71" customFormat="1" ht="20.25" customHeight="1">
      <c r="B25" s="72">
        <v>10</v>
      </c>
      <c r="C25" s="76" t="s">
        <v>100</v>
      </c>
      <c r="D25" s="77" t="s">
        <v>101</v>
      </c>
      <c r="E25" s="6" t="s">
        <v>82</v>
      </c>
      <c r="F25" s="83" t="s">
        <v>88</v>
      </c>
      <c r="G25" s="83" t="s">
        <v>85</v>
      </c>
      <c r="H25" s="83">
        <v>1</v>
      </c>
      <c r="I25" s="6" t="s">
        <v>102</v>
      </c>
      <c r="J25" s="84">
        <v>2014</v>
      </c>
    </row>
    <row r="26" spans="2:10" ht="20.25" customHeight="1">
      <c r="B26" s="72">
        <v>11</v>
      </c>
      <c r="C26" s="76" t="s">
        <v>103</v>
      </c>
      <c r="D26" s="77">
        <v>549</v>
      </c>
      <c r="E26" s="6" t="s">
        <v>82</v>
      </c>
      <c r="F26" s="83" t="s">
        <v>88</v>
      </c>
      <c r="G26" s="83" t="s">
        <v>84</v>
      </c>
      <c r="H26" s="83">
        <v>1</v>
      </c>
      <c r="I26" s="6" t="s">
        <v>104</v>
      </c>
      <c r="J26" s="84">
        <v>2014</v>
      </c>
    </row>
    <row r="27" spans="2:10" ht="20.25" customHeight="1">
      <c r="B27" s="72">
        <v>12</v>
      </c>
      <c r="C27" s="76" t="s">
        <v>105</v>
      </c>
      <c r="D27" s="77">
        <v>1100</v>
      </c>
      <c r="E27" s="6" t="s">
        <v>82</v>
      </c>
      <c r="F27" s="83" t="s">
        <v>88</v>
      </c>
      <c r="G27" s="83" t="s">
        <v>85</v>
      </c>
      <c r="H27" s="83">
        <v>1</v>
      </c>
      <c r="I27" s="6" t="s">
        <v>91</v>
      </c>
      <c r="J27" s="84">
        <v>2016</v>
      </c>
    </row>
    <row r="28" spans="2:10" ht="20.25" customHeight="1">
      <c r="B28" s="73">
        <v>13</v>
      </c>
      <c r="C28" s="78" t="s">
        <v>106</v>
      </c>
      <c r="D28" s="79">
        <v>140</v>
      </c>
      <c r="E28" s="80" t="s">
        <v>82</v>
      </c>
      <c r="F28" s="85" t="s">
        <v>88</v>
      </c>
      <c r="G28" s="85" t="s">
        <v>85</v>
      </c>
      <c r="H28" s="85">
        <v>1</v>
      </c>
      <c r="I28" s="80" t="s">
        <v>102</v>
      </c>
      <c r="J28" s="86">
        <v>2016</v>
      </c>
    </row>
  </sheetData>
  <sheetProtection/>
  <autoFilter ref="A15:J28"/>
  <mergeCells count="7">
    <mergeCell ref="D5:E5"/>
    <mergeCell ref="D6:E6"/>
    <mergeCell ref="B8:E8"/>
    <mergeCell ref="B5:C5"/>
    <mergeCell ref="B6:C6"/>
    <mergeCell ref="B1:E1"/>
    <mergeCell ref="B3:C3"/>
  </mergeCells>
  <dataValidations count="2">
    <dataValidation type="list" allowBlank="1" showInputMessage="1" showErrorMessage="1" sqref="E10:E11 E16:E28">
      <formula1>"księgowa brutto,odtworzeniowa"</formula1>
    </dataValidation>
    <dataValidation type="list" allowBlank="1" showInputMessage="1" showErrorMessage="1" sqref="G16:G28">
      <formula1>"stacjonarny,przenośny,oprogramowanie"</formula1>
    </dataValidation>
  </dataValidations>
  <printOptions/>
  <pageMargins left="0.7" right="0.7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Giera Anna</cp:lastModifiedBy>
  <cp:lastPrinted>2018-01-30T12:12:59Z</cp:lastPrinted>
  <dcterms:created xsi:type="dcterms:W3CDTF">2010-09-22T10:18:20Z</dcterms:created>
  <dcterms:modified xsi:type="dcterms:W3CDTF">2018-02-26T09:58:19Z</dcterms:modified>
  <cp:category/>
  <cp:version/>
  <cp:contentType/>
  <cp:contentStatus/>
</cp:coreProperties>
</file>