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53" activeTab="0"/>
  </bookViews>
  <sheets>
    <sheet name="DANE OGÓLNE" sheetId="1" r:id="rId1"/>
    <sheet name="MIENIE SU" sheetId="2" r:id="rId2"/>
    <sheet name="ELEKTRONIKA SU" sheetId="3" r:id="rId3"/>
  </sheets>
  <definedNames>
    <definedName name="_1Excel_BuiltIn_Print_Area_1_1_1">('MIENIE SU'!$C$4:$E$27,'MIENIE SU'!#REF!,'MIENIE SU'!#REF!,'MIENIE SU'!#REF!)</definedName>
    <definedName name="_xlnm._FilterDatabase" localSheetId="2" hidden="1">'ELEKTRONIKA SU'!$B$15:$J$32</definedName>
    <definedName name="Excel_BuiltIn_Print_Area_1_1">('MIENIE SU'!$C$4:$E$27,'MIENIE SU'!#REF!,'MIENIE SU'!#REF!)</definedName>
    <definedName name="Excel_BuiltIn_Print_Area_3_1">#REF!</definedName>
    <definedName name="_xlnm.Print_Area" localSheetId="1">'MIENIE SU'!$B$4:$F$30</definedName>
  </definedNames>
  <calcPr fullCalcOnLoad="1"/>
</workbook>
</file>

<file path=xl/sharedStrings.xml><?xml version="1.0" encoding="utf-8"?>
<sst xmlns="http://schemas.openxmlformats.org/spreadsheetml/2006/main" count="618" uniqueCount="156">
  <si>
    <t>Niskocenne składniki mienia</t>
  </si>
  <si>
    <t>Zbiory biblioteczne</t>
  </si>
  <si>
    <t xml:space="preserve">Mienie przechowywane na zewnątrz budynków </t>
  </si>
  <si>
    <t>Mienie osob trzecich przekazane ubezpieczającemu na podstawie tytułu prawnego (np. leasing, dzierżawa)</t>
  </si>
  <si>
    <t>Dane ogólne jednostki organizacyjnej podległej Gminie Ziębice</t>
  </si>
  <si>
    <t>Pełna nazwa jednostki</t>
  </si>
  <si>
    <t>Adres siedziby</t>
  </si>
  <si>
    <t xml:space="preserve">57-220 Ziębice Biernacice 29 </t>
  </si>
  <si>
    <t>NIP</t>
  </si>
  <si>
    <t>887-16-00-032</t>
  </si>
  <si>
    <t>REGON</t>
  </si>
  <si>
    <t>PKD (proszę wymienić wszystkie PKD)</t>
  </si>
  <si>
    <t>9004Z</t>
  </si>
  <si>
    <t>Opis prowadzonej działalności</t>
  </si>
  <si>
    <t xml:space="preserve">Upowszechnianie Kultury </t>
  </si>
  <si>
    <t>Adresy wszystkich lokalizacji, 
w których jest prowadzona działalność (filie, oddziały, itp.)</t>
  </si>
  <si>
    <t>Liczba pracowników</t>
  </si>
  <si>
    <t>Roczny planowany budżet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</si>
  <si>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</si>
  <si>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
(z włączeniem fałszywych alarmów) oraz koszty tych ewakuacji 
w ostatnich 5 latach</t>
    </r>
  </si>
  <si>
    <t>Nie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</si>
  <si>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</si>
  <si>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</si>
  <si>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</si>
  <si>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</si>
  <si>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</si>
  <si>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</si>
  <si>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przechowuje, kontroluje lub chroni mienie należące do osób trzecich (np. prowadzenie szatni, prowadzenie parkingu strzeżonego itp.) - proszę o podanie informacji z opisem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</si>
  <si>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</si>
  <si>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</si>
  <si>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</si>
  <si>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</si>
  <si>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</si>
  <si>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</si>
  <si>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</si>
  <si>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Sumy ubezpieczenia dla</t>
  </si>
  <si>
    <t>jednostki organizacyjnej podległej Gminie Ziębice</t>
  </si>
  <si>
    <t>Nazwa jednostki</t>
  </si>
  <si>
    <t>Ziębickie Centrum Kultury</t>
  </si>
  <si>
    <t>Ubezpieczenie mienia od ognia i innych zdarzeń losowych</t>
  </si>
  <si>
    <t>Lp.</t>
  </si>
  <si>
    <t>Przedmiot ubezpieczenia</t>
  </si>
  <si>
    <t xml:space="preserve">Suma ubezpieczenia </t>
  </si>
  <si>
    <t xml:space="preserve">Podstawa szacowania wartości </t>
  </si>
  <si>
    <t>System ubezpieczenia</t>
  </si>
  <si>
    <t>Budynki oraz budowle - łącznie:</t>
  </si>
  <si>
    <t>Odtworzeniowa</t>
  </si>
  <si>
    <t>Sumy stałe</t>
  </si>
  <si>
    <t>w tym</t>
  </si>
  <si>
    <t>-</t>
  </si>
  <si>
    <t>Środki obrotowe łącznie</t>
  </si>
  <si>
    <t>Nakłady inwestycyjne będące własnością Ubezpieczającego</t>
  </si>
  <si>
    <t>Wartości pieniężne w schowku</t>
  </si>
  <si>
    <t>Solary</t>
  </si>
  <si>
    <t>Obiekty małej architektury 
(w tym pomniki, rzeźby, kompozycje przestrzenne)</t>
  </si>
  <si>
    <t>Zbiory i eksponaty muzealne</t>
  </si>
  <si>
    <t>Wyposażenie jednostek OSP</t>
  </si>
  <si>
    <t>Mienie osób trzecich przyjęte w celu wykonania usługi</t>
  </si>
  <si>
    <t>Mienie najemców powierzchni (np.biur, magazynów itp.) ubezpieczającego</t>
  </si>
  <si>
    <t>Mienie pracowników i członków OSP</t>
  </si>
  <si>
    <t>Mienie wyłączone z ekspoatacji</t>
  </si>
  <si>
    <t>Razem</t>
  </si>
  <si>
    <t>Ubezpieczenie sprzętu elektronicznego od ryzyk wszystkich</t>
  </si>
  <si>
    <t xml:space="preserve">Suma ubezpieczenia w zł </t>
  </si>
  <si>
    <t>Sprzęt stacjonarny - łącznie</t>
  </si>
  <si>
    <t>Sprzęt przenośny - łącznie</t>
  </si>
  <si>
    <t>Nr inwentarzowy/seryjny</t>
  </si>
  <si>
    <t>Rodzaj (stacjonarny/przenośny)</t>
  </si>
  <si>
    <t>Ilość sztuk</t>
  </si>
  <si>
    <t>Lokalizacja</t>
  </si>
  <si>
    <t xml:space="preserve">Rok produkcji </t>
  </si>
  <si>
    <t xml:space="preserve">57-220 Ziębice Bożnowice 41a </t>
  </si>
  <si>
    <t xml:space="preserve">Ziębickie Centrum Kultury </t>
  </si>
  <si>
    <t>Ziębickie Centrum Kultury biblioteka Czerńczyce</t>
  </si>
  <si>
    <t>57-220 Ziębice Czerńczyce 28c</t>
  </si>
  <si>
    <t>Tak</t>
  </si>
  <si>
    <t>brak</t>
  </si>
  <si>
    <t>6 konkursy dla dzieci/budynek/bezpłatne</t>
  </si>
  <si>
    <t>biblioteka Czerńczyce</t>
  </si>
  <si>
    <t>Zestaw Komputerowy</t>
  </si>
  <si>
    <t>odtworzeniowa</t>
  </si>
  <si>
    <t>4-49-16</t>
  </si>
  <si>
    <t>stacjonarny</t>
  </si>
  <si>
    <t>Ziębickie Centrum Kultury świetlica Czerńczyce</t>
  </si>
  <si>
    <t>Ziębickie Centrum Kultury świetlica Dębowiec</t>
  </si>
  <si>
    <t>57-220 Ziębice Dębowiec 26b</t>
  </si>
  <si>
    <t>Ziębickie Centrum Kultury świetlica Głeboka 5</t>
  </si>
  <si>
    <t>57-220 Ziębice Głeboka 5</t>
  </si>
  <si>
    <t>Ziębickie Centrum Kultury świetlica Krzelków 16</t>
  </si>
  <si>
    <t>57-220 Ziębice Krzelków 16</t>
  </si>
  <si>
    <t>Ziębickie Centrum Kultury świetlica Lipa</t>
  </si>
  <si>
    <t>57-220 Ziębice Lipa 10a</t>
  </si>
  <si>
    <t>Ziębickie Centrum Kultury filia biblioteczna Lubnów</t>
  </si>
  <si>
    <t>57-220 Ziębice Lubnów 87</t>
  </si>
  <si>
    <t>tak/ konkursy czytelnicze/ wewnątrz lokalu</t>
  </si>
  <si>
    <t>Zestaw komputerowy</t>
  </si>
  <si>
    <t>4-49-15</t>
  </si>
  <si>
    <t>Drukarka</t>
  </si>
  <si>
    <t>4-49-26</t>
  </si>
  <si>
    <t>filia biblioteczna Lubnów</t>
  </si>
  <si>
    <t>Ziębickie Centrum Kultury świetlica Lubnów</t>
  </si>
  <si>
    <t>Ziębickie Centrum Kultury filia biblioteczna Niedźwiednik</t>
  </si>
  <si>
    <t>57-220 Ziębice Niedźwiednik 66</t>
  </si>
  <si>
    <t>Notebook</t>
  </si>
  <si>
    <t>4-49-12</t>
  </si>
  <si>
    <t>przenośny</t>
  </si>
  <si>
    <t>filia biblioteczna Niedźwiednik</t>
  </si>
  <si>
    <t>Ziębickie Centrum Kultury świetlica Niedźwiednik</t>
  </si>
  <si>
    <t>Ziębickie Centrum Kultury świetlica Niedźwiedź</t>
  </si>
  <si>
    <t>57-220 Ziębice Niedźwiedź 97</t>
  </si>
  <si>
    <t>Ziębickie Centrum Kultury świetlica Nowina</t>
  </si>
  <si>
    <t>57-220 Ziębice Nowina 18</t>
  </si>
  <si>
    <t>Ziębickie Centrum Kultury świetlica Nowy Dwór</t>
  </si>
  <si>
    <t>57-220 Ziębice Nowy Dwór 40</t>
  </si>
  <si>
    <t>Ziębickie Centrum Kultury świetlica Osina Mała 4</t>
  </si>
  <si>
    <t>57-220 Ziębice Osina Mała 4</t>
  </si>
  <si>
    <t>Ziębickie Centrum Kultury świetlica Osina Wielka  49</t>
  </si>
  <si>
    <t>57-220 Ziębice Osina Wielka 49</t>
  </si>
  <si>
    <t>Ziębickie Centrum Kultury świetlica Pomianów Dolny 81a</t>
  </si>
  <si>
    <t>57-220 Ziębice Pomianów Dolny 81a</t>
  </si>
  <si>
    <t>Ziębickie Centrum Kultury świetlica Raczyce 27b</t>
  </si>
  <si>
    <t>57-220 Ziębice Raczyce 27b</t>
  </si>
  <si>
    <t>Ziębickie Centrum Kultury świetlica Rososznica 49a</t>
  </si>
  <si>
    <t xml:space="preserve">Ziębickie Centrum Kultury świetlica Skalice 16b </t>
  </si>
  <si>
    <t>57-220 Ziębice Skalice 16b</t>
  </si>
  <si>
    <t>Ziębickie Centrum Kultury świetlica Służejów 33</t>
  </si>
  <si>
    <t>57-220 Ziębice Służejów 33</t>
  </si>
  <si>
    <t>Ziębickie Centrum Kultury świetlica Wigańcice 62a</t>
  </si>
  <si>
    <t>57-220 Ziębice Wigańcice 62a</t>
  </si>
  <si>
    <t>57-220 Ziębice ul. Wojska Polskiego 10</t>
  </si>
  <si>
    <t>Usługi Nagłośnienia, Wynajem Sal</t>
  </si>
  <si>
    <t>W Sali widowiskowej Max 280 na jednej. W Plenerze 7 imprez ponad 1000 osób na jednej</t>
  </si>
  <si>
    <t>4-49-5</t>
  </si>
  <si>
    <t>4-49-6</t>
  </si>
  <si>
    <t>Drukarka laserowa</t>
  </si>
  <si>
    <t>4-49-11</t>
  </si>
  <si>
    <t>4-49-19</t>
  </si>
  <si>
    <t>4-49-23</t>
  </si>
  <si>
    <t>Tablet</t>
  </si>
  <si>
    <t>4-49-20</t>
  </si>
  <si>
    <t>4-49-21</t>
  </si>
  <si>
    <t>4-49-22</t>
  </si>
  <si>
    <t>4-49-4</t>
  </si>
  <si>
    <t>4-49-24</t>
  </si>
  <si>
    <t>4-49-8</t>
  </si>
  <si>
    <t>4-49-9</t>
  </si>
  <si>
    <t xml:space="preserve">Maszyny, urządzenia i wyposażenie </t>
  </si>
  <si>
    <t>Ziębickie Centrum Kultury
świetlica Biernacice</t>
  </si>
  <si>
    <t xml:space="preserve">Ziębickie Centrum Kultury
świetlica Bożnowice </t>
  </si>
  <si>
    <t>Pierwszy okres ubezpieczenia:</t>
  </si>
  <si>
    <t>od 20.11.2018r. 
do 31.03.2019r.</t>
  </si>
  <si>
    <t>132 dni</t>
  </si>
  <si>
    <t>od 01.04.2018r. 
do 31.03.2019r.</t>
  </si>
  <si>
    <t>365 dni</t>
  </si>
  <si>
    <t>Załącznik nr 25 do Specyfikacji Istotnych Warunków Zamówienia na usługę ubezpieczenia Gminy Ziębice oraz podległcyh jednostek organizacyjnych
Znak sprawy 1/2018/OC+M_KOM_NNW/NO/K/BU
– „Wykaz mienia do ubezpieczenia_ZCK”</t>
  </si>
  <si>
    <t>Uwaga! Świetlice są własnością Gminy, jednak ZCK prowadzi w nich działalność. Dlatego dane te są uwzględnione w Wykazie mienia ZCK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</si>
</sst>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_z_ł"/>
    <numFmt numFmtId="166" formatCode="#,##0.00&quot; zł&quot;;\-#,##0.00&quot; zł&quot;"/>
    <numFmt numFmtId="167" formatCode="#,##0.00&quot; zł&quot;"/>
    <numFmt numFmtId="168" formatCode="d/mm/yyyy"/>
  </numFmts>
  <fonts count="5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sz val="9"/>
      <name val="Verdana"/>
      <family val="2"/>
    </font>
    <font>
      <sz val="8"/>
      <name val="Czcionka tekstu podstawowego"/>
      <family val="0"/>
    </font>
    <font>
      <sz val="8"/>
      <name val="Arial CE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50"/>
      </right>
      <top style="thin">
        <color indexed="8"/>
      </top>
      <bottom style="thin">
        <color indexed="8"/>
      </bottom>
    </border>
    <border>
      <left style="thin">
        <color indexed="50"/>
      </left>
      <right style="thin">
        <color indexed="5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C2B000"/>
      </right>
      <top style="thin">
        <color rgb="FFC2B000"/>
      </top>
      <bottom style="thin">
        <color rgb="FFC2B000"/>
      </bottom>
    </border>
    <border>
      <left style="thin">
        <color indexed="8"/>
      </left>
      <right style="hair">
        <color indexed="50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8"/>
      </top>
      <bottom style="thin">
        <color indexed="8"/>
      </bottom>
    </border>
    <border>
      <left style="hair">
        <color indexed="50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thin">
        <color indexed="8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>
        <color indexed="8"/>
      </right>
      <top style="thin">
        <color rgb="FFC2B000"/>
      </top>
      <bottom style="thin">
        <color rgb="FFC2B000"/>
      </bottom>
    </border>
    <border>
      <left style="thin">
        <color indexed="8"/>
      </left>
      <right style="hair">
        <color rgb="FFC2B000"/>
      </right>
      <top style="thin">
        <color rgb="FFC2B000"/>
      </top>
      <bottom style="thin">
        <color indexed="8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indexed="8"/>
      </bottom>
    </border>
    <border>
      <left style="hair">
        <color rgb="FFC2B000"/>
      </left>
      <right style="thin">
        <color indexed="8"/>
      </right>
      <top style="thin">
        <color rgb="FFC2B000"/>
      </top>
      <bottom style="thin">
        <color indexed="8"/>
      </bottom>
    </border>
    <border>
      <left style="thin">
        <color indexed="8"/>
      </left>
      <right style="hair">
        <color rgb="FFC2B000"/>
      </right>
      <top style="thin">
        <color indexed="8"/>
      </top>
      <bottom style="thin"/>
    </border>
    <border>
      <left style="hair">
        <color rgb="FFC2B000"/>
      </left>
      <right style="hair">
        <color rgb="FFC2B000"/>
      </right>
      <top style="thin">
        <color indexed="8"/>
      </top>
      <bottom style="thin"/>
    </border>
    <border>
      <left style="hair">
        <color rgb="FFC2B000"/>
      </left>
      <right style="thin">
        <color indexed="8"/>
      </right>
      <top style="thin">
        <color indexed="8"/>
      </top>
      <bottom style="thin"/>
    </border>
    <border>
      <left style="hair">
        <color rgb="FFC2B000"/>
      </left>
      <right style="hair">
        <color rgb="FFC2B000"/>
      </right>
      <top style="thin"/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hair">
        <color rgb="FFC2B000"/>
      </bottom>
    </border>
    <border>
      <left style="thin">
        <color rgb="FFC2B000"/>
      </left>
      <right style="thin">
        <color indexed="8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thin">
        <color indexed="8"/>
      </left>
      <right style="hair">
        <color rgb="FFC2B000"/>
      </right>
      <top style="thin">
        <color rgb="FFC2B000"/>
      </top>
      <bottom style="hair">
        <color rgb="FFC2B000"/>
      </bottom>
    </border>
    <border>
      <left style="hair">
        <color rgb="FFC2B000"/>
      </left>
      <right style="thin">
        <color indexed="8"/>
      </right>
      <top style="thin">
        <color rgb="FFC2B000"/>
      </top>
      <bottom style="hair">
        <color rgb="FFC2B000"/>
      </bottom>
    </border>
    <border>
      <left style="thin">
        <color indexed="8"/>
      </left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thin">
        <color indexed="8"/>
      </left>
      <right style="hair">
        <color rgb="FFC2B000"/>
      </right>
      <top>
        <color indexed="63"/>
      </top>
      <bottom style="thin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thin">
        <color rgb="FFC2B000"/>
      </bottom>
    </border>
    <border>
      <left style="hair">
        <color rgb="FFC2B000"/>
      </left>
      <right style="thin">
        <color indexed="8"/>
      </right>
      <top>
        <color indexed="63"/>
      </top>
      <bottom style="thin">
        <color rgb="FFC2B000"/>
      </bottom>
    </border>
    <border>
      <left style="hair">
        <color rgb="FFC2B000"/>
      </left>
      <right style="thin">
        <color indexed="8"/>
      </right>
      <top style="thin">
        <color rgb="FFC2B000"/>
      </top>
      <bottom style="thin"/>
    </border>
    <border>
      <left style="thin">
        <color indexed="5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C2B000"/>
      </right>
      <top style="thin"/>
      <bottom style="thin">
        <color rgb="FFC2B000"/>
      </bottom>
    </border>
    <border>
      <left style="thin">
        <color rgb="FFC2B000"/>
      </left>
      <right style="thin">
        <color rgb="FFC2B000"/>
      </right>
      <top style="thin"/>
      <bottom style="thin">
        <color rgb="FFC2B000"/>
      </bottom>
    </border>
    <border>
      <left style="thin">
        <color rgb="FFC2B000"/>
      </left>
      <right style="thin">
        <color indexed="8"/>
      </right>
      <top style="thin"/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</border>
    <border>
      <left style="thin">
        <color indexed="8"/>
      </left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>
        <color indexed="8"/>
      </right>
      <top style="thin">
        <color rgb="FFC2B000"/>
      </top>
      <bottom style="thin"/>
    </border>
    <border>
      <left style="thin"/>
      <right style="thin"/>
      <top style="thin"/>
      <bottom style="thin"/>
    </border>
    <border>
      <left style="hair">
        <color rgb="FFC2B000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rgb="FFC2B000"/>
      </right>
      <top style="thin"/>
      <bottom style="hair">
        <color rgb="FFC2B000"/>
      </bottom>
    </border>
    <border>
      <left style="thin">
        <color indexed="8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thin">
        <color indexed="8"/>
      </left>
      <right style="hair">
        <color rgb="FFC2B000"/>
      </right>
      <top style="hair">
        <color rgb="FFC2B000"/>
      </top>
      <bottom>
        <color indexed="63"/>
      </bottom>
    </border>
    <border>
      <left style="hair">
        <color rgb="FFC2B000"/>
      </left>
      <right style="thin">
        <color indexed="8"/>
      </right>
      <top style="thin"/>
      <bottom style="hair">
        <color rgb="FFC2B000"/>
      </bottom>
    </border>
    <border>
      <left style="hair">
        <color rgb="FFC2B000"/>
      </left>
      <right style="thin">
        <color indexed="8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thin">
        <color indexed="8"/>
      </right>
      <top style="hair">
        <color rgb="FFC2B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66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6" fillId="33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right" vertical="center" wrapText="1"/>
    </xf>
    <xf numFmtId="164" fontId="3" fillId="34" borderId="15" xfId="0" applyNumberFormat="1" applyFont="1" applyFill="1" applyBorder="1" applyAlignment="1">
      <alignment horizontal="right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64" fontId="3" fillId="37" borderId="16" xfId="0" applyNumberFormat="1" applyFont="1" applyFill="1" applyBorder="1" applyAlignment="1">
      <alignment horizontal="right" vertical="center" wrapText="1"/>
    </xf>
    <xf numFmtId="0" fontId="3" fillId="37" borderId="16" xfId="0" applyFont="1" applyFill="1" applyBorder="1" applyAlignment="1">
      <alignment horizontal="center" vertical="center" wrapText="1"/>
    </xf>
    <xf numFmtId="165" fontId="3" fillId="35" borderId="18" xfId="0" applyNumberFormat="1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center" vertical="center" wrapText="1"/>
    </xf>
    <xf numFmtId="165" fontId="3" fillId="35" borderId="21" xfId="0" applyNumberFormat="1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164" fontId="3" fillId="34" borderId="23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vertical="center" wrapText="1"/>
    </xf>
    <xf numFmtId="164" fontId="3" fillId="35" borderId="25" xfId="0" applyNumberFormat="1" applyFont="1" applyFill="1" applyBorder="1" applyAlignment="1">
      <alignment horizontal="right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vertical="center" wrapText="1"/>
    </xf>
    <xf numFmtId="164" fontId="11" fillId="35" borderId="26" xfId="0" applyNumberFormat="1" applyFont="1" applyFill="1" applyBorder="1" applyAlignment="1">
      <alignment horizontal="right" wrapText="1"/>
    </xf>
    <xf numFmtId="0" fontId="11" fillId="35" borderId="26" xfId="0" applyFont="1" applyFill="1" applyBorder="1" applyAlignment="1">
      <alignment horizontal="center" wrapText="1"/>
    </xf>
    <xf numFmtId="0" fontId="8" fillId="37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left" vertical="center" wrapText="1"/>
    </xf>
    <xf numFmtId="164" fontId="3" fillId="35" borderId="27" xfId="0" applyNumberFormat="1" applyFont="1" applyFill="1" applyBorder="1" applyAlignment="1">
      <alignment horizontal="right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165" fontId="3" fillId="35" borderId="31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vertical="center"/>
    </xf>
    <xf numFmtId="167" fontId="3" fillId="37" borderId="16" xfId="0" applyNumberFormat="1" applyFont="1" applyFill="1" applyBorder="1" applyAlignment="1">
      <alignment horizontal="right" vertical="center"/>
    </xf>
    <xf numFmtId="0" fontId="3" fillId="37" borderId="16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vertical="center"/>
    </xf>
    <xf numFmtId="167" fontId="3" fillId="37" borderId="33" xfId="0" applyNumberFormat="1" applyFont="1" applyFill="1" applyBorder="1" applyAlignment="1">
      <alignment horizontal="right" vertical="center"/>
    </xf>
    <xf numFmtId="0" fontId="3" fillId="37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vertical="center"/>
    </xf>
    <xf numFmtId="167" fontId="3" fillId="37" borderId="35" xfId="0" applyNumberFormat="1" applyFont="1" applyFill="1" applyBorder="1" applyAlignment="1">
      <alignment horizontal="right" vertical="center"/>
    </xf>
    <xf numFmtId="0" fontId="3" fillId="37" borderId="35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168" fontId="3" fillId="37" borderId="16" xfId="0" applyNumberFormat="1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13" fillId="9" borderId="46" xfId="0" applyFont="1" applyFill="1" applyBorder="1" applyAlignment="1">
      <alignment horizontal="center" vertical="center" wrapText="1"/>
    </xf>
    <xf numFmtId="4" fontId="13" fillId="9" borderId="46" xfId="0" applyNumberFormat="1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164" fontId="8" fillId="37" borderId="29" xfId="0" applyNumberFormat="1" applyFont="1" applyFill="1" applyBorder="1" applyAlignment="1">
      <alignment horizontal="righ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165" fontId="3" fillId="35" borderId="51" xfId="0" applyNumberFormat="1" applyFont="1" applyFill="1" applyBorder="1" applyAlignment="1">
      <alignment horizontal="center" vertical="center" wrapText="1"/>
    </xf>
    <xf numFmtId="165" fontId="3" fillId="35" borderId="52" xfId="0" applyNumberFormat="1" applyFont="1" applyFill="1" applyBorder="1" applyAlignment="1">
      <alignment horizontal="center" vertical="center" wrapText="1"/>
    </xf>
    <xf numFmtId="165" fontId="3" fillId="35" borderId="5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34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4" fillId="9" borderId="55" xfId="0" applyFont="1" applyFill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2</xdr:col>
      <xdr:colOff>1323975</xdr:colOff>
      <xdr:row>2</xdr:row>
      <xdr:rowOff>333375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85800"/>
          <a:ext cx="15525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104775</xdr:rowOff>
    </xdr:from>
    <xdr:to>
      <xdr:col>2</xdr:col>
      <xdr:colOff>1247775</xdr:colOff>
      <xdr:row>1</xdr:row>
      <xdr:rowOff>628650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42950"/>
          <a:ext cx="1562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0"/>
  <sheetViews>
    <sheetView showGridLines="0" tabSelected="1" zoomScale="85" zoomScaleNormal="85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61.25390625" style="1" customWidth="1"/>
    <col min="3" max="5" width="18.00390625" style="64" customWidth="1"/>
    <col min="6" max="26" width="18.00390625" style="62" customWidth="1"/>
    <col min="27" max="16384" width="9.125" style="1" customWidth="1"/>
  </cols>
  <sheetData>
    <row r="1" ht="52.5">
      <c r="B1" s="28" t="s">
        <v>154</v>
      </c>
    </row>
    <row r="3" spans="2:3" ht="19.5" customHeight="1">
      <c r="B3" s="2" t="s">
        <v>4</v>
      </c>
      <c r="C3" s="87"/>
    </row>
    <row r="4" spans="2:7" ht="25.5" customHeight="1">
      <c r="B4" s="2"/>
      <c r="C4" s="87"/>
      <c r="D4" s="116" t="s">
        <v>155</v>
      </c>
      <c r="E4" s="117"/>
      <c r="F4" s="117"/>
      <c r="G4" s="118"/>
    </row>
    <row r="5" spans="2:3" ht="10.5">
      <c r="B5" s="3"/>
      <c r="C5" s="87"/>
    </row>
    <row r="6" spans="2:26" ht="62.25" customHeight="1">
      <c r="B6" s="88" t="s">
        <v>5</v>
      </c>
      <c r="C6" s="89" t="s">
        <v>147</v>
      </c>
      <c r="D6" s="89" t="s">
        <v>148</v>
      </c>
      <c r="E6" s="89" t="s">
        <v>73</v>
      </c>
      <c r="F6" s="89" t="s">
        <v>83</v>
      </c>
      <c r="G6" s="89" t="s">
        <v>84</v>
      </c>
      <c r="H6" s="89" t="s">
        <v>86</v>
      </c>
      <c r="I6" s="89" t="s">
        <v>88</v>
      </c>
      <c r="J6" s="89" t="s">
        <v>90</v>
      </c>
      <c r="K6" s="89" t="s">
        <v>92</v>
      </c>
      <c r="L6" s="89" t="s">
        <v>100</v>
      </c>
      <c r="M6" s="89" t="s">
        <v>101</v>
      </c>
      <c r="N6" s="89" t="s">
        <v>107</v>
      </c>
      <c r="O6" s="89" t="s">
        <v>108</v>
      </c>
      <c r="P6" s="89" t="s">
        <v>110</v>
      </c>
      <c r="Q6" s="89" t="s">
        <v>112</v>
      </c>
      <c r="R6" s="89" t="s">
        <v>114</v>
      </c>
      <c r="S6" s="89" t="s">
        <v>116</v>
      </c>
      <c r="T6" s="89" t="s">
        <v>118</v>
      </c>
      <c r="U6" s="89" t="s">
        <v>120</v>
      </c>
      <c r="V6" s="89" t="s">
        <v>122</v>
      </c>
      <c r="W6" s="89" t="s">
        <v>123</v>
      </c>
      <c r="X6" s="89" t="s">
        <v>125</v>
      </c>
      <c r="Y6" s="89" t="s">
        <v>127</v>
      </c>
      <c r="Z6" s="90" t="s">
        <v>38</v>
      </c>
    </row>
    <row r="7" spans="2:26" ht="26.25" customHeight="1">
      <c r="B7" s="29" t="s">
        <v>6</v>
      </c>
      <c r="C7" s="91" t="s">
        <v>7</v>
      </c>
      <c r="D7" s="91" t="s">
        <v>71</v>
      </c>
      <c r="E7" s="91" t="s">
        <v>74</v>
      </c>
      <c r="F7" s="91" t="s">
        <v>74</v>
      </c>
      <c r="G7" s="91" t="s">
        <v>85</v>
      </c>
      <c r="H7" s="91" t="s">
        <v>87</v>
      </c>
      <c r="I7" s="91" t="s">
        <v>89</v>
      </c>
      <c r="J7" s="91" t="s">
        <v>91</v>
      </c>
      <c r="K7" s="91" t="s">
        <v>93</v>
      </c>
      <c r="L7" s="91" t="s">
        <v>93</v>
      </c>
      <c r="M7" s="91" t="s">
        <v>102</v>
      </c>
      <c r="N7" s="91" t="s">
        <v>102</v>
      </c>
      <c r="O7" s="91" t="s">
        <v>109</v>
      </c>
      <c r="P7" s="91" t="s">
        <v>111</v>
      </c>
      <c r="Q7" s="91" t="s">
        <v>113</v>
      </c>
      <c r="R7" s="91" t="s">
        <v>115</v>
      </c>
      <c r="S7" s="91" t="s">
        <v>117</v>
      </c>
      <c r="T7" s="91" t="s">
        <v>119</v>
      </c>
      <c r="U7" s="91" t="s">
        <v>121</v>
      </c>
      <c r="V7" s="91" t="s">
        <v>113</v>
      </c>
      <c r="W7" s="91" t="s">
        <v>124</v>
      </c>
      <c r="X7" s="91" t="s">
        <v>126</v>
      </c>
      <c r="Y7" s="91" t="s">
        <v>128</v>
      </c>
      <c r="Z7" s="59" t="s">
        <v>129</v>
      </c>
    </row>
    <row r="8" spans="2:26" ht="19.5" customHeight="1">
      <c r="B8" s="29" t="s">
        <v>8</v>
      </c>
      <c r="C8" s="91" t="s">
        <v>9</v>
      </c>
      <c r="D8" s="91" t="s">
        <v>9</v>
      </c>
      <c r="E8" s="91" t="s">
        <v>9</v>
      </c>
      <c r="F8" s="91" t="s">
        <v>9</v>
      </c>
      <c r="G8" s="91" t="s">
        <v>9</v>
      </c>
      <c r="H8" s="91" t="s">
        <v>9</v>
      </c>
      <c r="I8" s="91" t="s">
        <v>9</v>
      </c>
      <c r="J8" s="91" t="s">
        <v>9</v>
      </c>
      <c r="K8" s="91" t="s">
        <v>9</v>
      </c>
      <c r="L8" s="91" t="s">
        <v>9</v>
      </c>
      <c r="M8" s="91" t="s">
        <v>9</v>
      </c>
      <c r="N8" s="91" t="s">
        <v>9</v>
      </c>
      <c r="O8" s="91" t="s">
        <v>9</v>
      </c>
      <c r="P8" s="91" t="s">
        <v>9</v>
      </c>
      <c r="Q8" s="91" t="s">
        <v>9</v>
      </c>
      <c r="R8" s="91" t="s">
        <v>9</v>
      </c>
      <c r="S8" s="91" t="s">
        <v>9</v>
      </c>
      <c r="T8" s="91" t="s">
        <v>9</v>
      </c>
      <c r="U8" s="91" t="s">
        <v>9</v>
      </c>
      <c r="V8" s="91" t="s">
        <v>9</v>
      </c>
      <c r="W8" s="91" t="s">
        <v>9</v>
      </c>
      <c r="X8" s="91" t="s">
        <v>9</v>
      </c>
      <c r="Y8" s="91" t="s">
        <v>9</v>
      </c>
      <c r="Z8" s="59" t="s">
        <v>9</v>
      </c>
    </row>
    <row r="9" spans="2:26" ht="19.5" customHeight="1">
      <c r="B9" s="29" t="s">
        <v>10</v>
      </c>
      <c r="C9" s="91">
        <v>787002</v>
      </c>
      <c r="D9" s="91">
        <v>787002</v>
      </c>
      <c r="E9" s="91">
        <v>787002</v>
      </c>
      <c r="F9" s="91">
        <v>787002</v>
      </c>
      <c r="G9" s="91">
        <v>787002</v>
      </c>
      <c r="H9" s="91">
        <v>787002</v>
      </c>
      <c r="I9" s="91">
        <v>787002</v>
      </c>
      <c r="J9" s="91">
        <v>787002</v>
      </c>
      <c r="K9" s="91">
        <v>787002</v>
      </c>
      <c r="L9" s="91">
        <v>787002</v>
      </c>
      <c r="M9" s="91">
        <v>787002</v>
      </c>
      <c r="N9" s="91">
        <v>787002</v>
      </c>
      <c r="O9" s="91">
        <v>787002</v>
      </c>
      <c r="P9" s="91">
        <v>787002</v>
      </c>
      <c r="Q9" s="91">
        <v>787002</v>
      </c>
      <c r="R9" s="91">
        <v>787002</v>
      </c>
      <c r="S9" s="91">
        <v>787002</v>
      </c>
      <c r="T9" s="91">
        <v>787002</v>
      </c>
      <c r="U9" s="91">
        <v>787002</v>
      </c>
      <c r="V9" s="91">
        <v>787002</v>
      </c>
      <c r="W9" s="91">
        <v>787002</v>
      </c>
      <c r="X9" s="91">
        <v>787002</v>
      </c>
      <c r="Y9" s="91">
        <v>787002</v>
      </c>
      <c r="Z9" s="59">
        <v>787002</v>
      </c>
    </row>
    <row r="10" spans="2:26" ht="19.5" customHeight="1">
      <c r="B10" s="29" t="s">
        <v>11</v>
      </c>
      <c r="C10" s="91" t="s">
        <v>12</v>
      </c>
      <c r="D10" s="91" t="s">
        <v>12</v>
      </c>
      <c r="E10" s="91" t="s">
        <v>12</v>
      </c>
      <c r="F10" s="91" t="s">
        <v>12</v>
      </c>
      <c r="G10" s="91" t="s">
        <v>12</v>
      </c>
      <c r="H10" s="91" t="s">
        <v>12</v>
      </c>
      <c r="I10" s="91" t="s">
        <v>12</v>
      </c>
      <c r="J10" s="91" t="s">
        <v>12</v>
      </c>
      <c r="K10" s="91" t="s">
        <v>12</v>
      </c>
      <c r="L10" s="91" t="s">
        <v>12</v>
      </c>
      <c r="M10" s="91" t="s">
        <v>12</v>
      </c>
      <c r="N10" s="91" t="s">
        <v>12</v>
      </c>
      <c r="O10" s="91" t="s">
        <v>12</v>
      </c>
      <c r="P10" s="91" t="s">
        <v>12</v>
      </c>
      <c r="Q10" s="91" t="s">
        <v>12</v>
      </c>
      <c r="R10" s="91" t="s">
        <v>12</v>
      </c>
      <c r="S10" s="91" t="s">
        <v>12</v>
      </c>
      <c r="T10" s="91" t="s">
        <v>12</v>
      </c>
      <c r="U10" s="91" t="s">
        <v>12</v>
      </c>
      <c r="V10" s="91" t="s">
        <v>12</v>
      </c>
      <c r="W10" s="91" t="s">
        <v>12</v>
      </c>
      <c r="X10" s="91" t="s">
        <v>12</v>
      </c>
      <c r="Y10" s="91" t="s">
        <v>12</v>
      </c>
      <c r="Z10" s="59" t="s">
        <v>12</v>
      </c>
    </row>
    <row r="11" spans="2:26" ht="29.25" customHeight="1">
      <c r="B11" s="29" t="s">
        <v>13</v>
      </c>
      <c r="C11" s="91" t="s">
        <v>14</v>
      </c>
      <c r="D11" s="91" t="s">
        <v>14</v>
      </c>
      <c r="E11" s="91" t="s">
        <v>14</v>
      </c>
      <c r="F11" s="91" t="s">
        <v>14</v>
      </c>
      <c r="G11" s="91" t="s">
        <v>14</v>
      </c>
      <c r="H11" s="91" t="s">
        <v>14</v>
      </c>
      <c r="I11" s="91" t="s">
        <v>14</v>
      </c>
      <c r="J11" s="91" t="s">
        <v>14</v>
      </c>
      <c r="K11" s="91" t="s">
        <v>14</v>
      </c>
      <c r="L11" s="91" t="s">
        <v>14</v>
      </c>
      <c r="M11" s="91" t="s">
        <v>14</v>
      </c>
      <c r="N11" s="91" t="s">
        <v>14</v>
      </c>
      <c r="O11" s="91" t="s">
        <v>14</v>
      </c>
      <c r="P11" s="91" t="s">
        <v>14</v>
      </c>
      <c r="Q11" s="91" t="s">
        <v>14</v>
      </c>
      <c r="R11" s="91" t="s">
        <v>14</v>
      </c>
      <c r="S11" s="91" t="s">
        <v>14</v>
      </c>
      <c r="T11" s="91" t="s">
        <v>14</v>
      </c>
      <c r="U11" s="91" t="s">
        <v>14</v>
      </c>
      <c r="V11" s="91" t="s">
        <v>14</v>
      </c>
      <c r="W11" s="91" t="s">
        <v>14</v>
      </c>
      <c r="X11" s="91" t="s">
        <v>14</v>
      </c>
      <c r="Y11" s="91" t="s">
        <v>14</v>
      </c>
      <c r="Z11" s="59" t="s">
        <v>14</v>
      </c>
    </row>
    <row r="12" spans="2:26" ht="38.25" customHeight="1">
      <c r="B12" s="29" t="s">
        <v>15</v>
      </c>
      <c r="C12" s="91" t="s">
        <v>7</v>
      </c>
      <c r="D12" s="91" t="s">
        <v>71</v>
      </c>
      <c r="E12" s="91" t="s">
        <v>74</v>
      </c>
      <c r="F12" s="91" t="s">
        <v>74</v>
      </c>
      <c r="G12" s="91" t="s">
        <v>85</v>
      </c>
      <c r="H12" s="91" t="s">
        <v>87</v>
      </c>
      <c r="I12" s="91" t="s">
        <v>89</v>
      </c>
      <c r="J12" s="91" t="s">
        <v>91</v>
      </c>
      <c r="K12" s="91" t="s">
        <v>93</v>
      </c>
      <c r="L12" s="91" t="s">
        <v>93</v>
      </c>
      <c r="M12" s="91" t="s">
        <v>102</v>
      </c>
      <c r="N12" s="91" t="s">
        <v>102</v>
      </c>
      <c r="O12" s="91" t="s">
        <v>109</v>
      </c>
      <c r="P12" s="91" t="s">
        <v>111</v>
      </c>
      <c r="Q12" s="91" t="s">
        <v>113</v>
      </c>
      <c r="R12" s="91" t="s">
        <v>115</v>
      </c>
      <c r="S12" s="91" t="s">
        <v>117</v>
      </c>
      <c r="T12" s="91" t="s">
        <v>119</v>
      </c>
      <c r="U12" s="91" t="s">
        <v>121</v>
      </c>
      <c r="V12" s="91" t="s">
        <v>113</v>
      </c>
      <c r="W12" s="91" t="s">
        <v>124</v>
      </c>
      <c r="X12" s="91" t="s">
        <v>126</v>
      </c>
      <c r="Y12" s="91" t="s">
        <v>128</v>
      </c>
      <c r="Z12" s="59" t="s">
        <v>129</v>
      </c>
    </row>
    <row r="13" spans="2:26" ht="19.5" customHeight="1">
      <c r="B13" s="29" t="s">
        <v>16</v>
      </c>
      <c r="C13" s="91">
        <v>0</v>
      </c>
      <c r="D13" s="91">
        <v>0</v>
      </c>
      <c r="E13" s="91">
        <v>1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1</v>
      </c>
      <c r="L13" s="91">
        <v>0</v>
      </c>
      <c r="M13" s="91">
        <v>1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59">
        <v>17</v>
      </c>
    </row>
    <row r="14" spans="2:26" ht="19.5" customHeight="1">
      <c r="B14" s="29" t="s">
        <v>17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59">
        <v>1400000</v>
      </c>
    </row>
    <row r="15" spans="2:26" ht="28.5" customHeight="1">
      <c r="B15" s="29" t="s">
        <v>18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59">
        <v>0</v>
      </c>
    </row>
    <row r="16" spans="2:26" ht="42.75" customHeight="1">
      <c r="B16" s="29" t="s">
        <v>19</v>
      </c>
      <c r="C16" s="91" t="s">
        <v>20</v>
      </c>
      <c r="D16" s="91" t="s">
        <v>20</v>
      </c>
      <c r="E16" s="91" t="s">
        <v>20</v>
      </c>
      <c r="F16" s="91" t="s">
        <v>20</v>
      </c>
      <c r="G16" s="91" t="s">
        <v>20</v>
      </c>
      <c r="H16" s="91" t="s">
        <v>20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59" t="s">
        <v>20</v>
      </c>
    </row>
    <row r="17" spans="2:26" ht="42" customHeight="1">
      <c r="B17" s="29" t="s">
        <v>21</v>
      </c>
      <c r="C17" s="91" t="s">
        <v>20</v>
      </c>
      <c r="D17" s="91" t="s">
        <v>20</v>
      </c>
      <c r="E17" s="91" t="s">
        <v>20</v>
      </c>
      <c r="F17" s="91" t="s">
        <v>20</v>
      </c>
      <c r="G17" s="91" t="s">
        <v>20</v>
      </c>
      <c r="H17" s="91" t="s">
        <v>20</v>
      </c>
      <c r="I17" s="91" t="s">
        <v>20</v>
      </c>
      <c r="J17" s="91" t="s">
        <v>20</v>
      </c>
      <c r="K17" s="91" t="s">
        <v>20</v>
      </c>
      <c r="L17" s="91" t="s">
        <v>20</v>
      </c>
      <c r="M17" s="91" t="s">
        <v>20</v>
      </c>
      <c r="N17" s="91" t="s">
        <v>20</v>
      </c>
      <c r="O17" s="91" t="s">
        <v>20</v>
      </c>
      <c r="P17" s="91" t="s">
        <v>20</v>
      </c>
      <c r="Q17" s="91" t="s">
        <v>20</v>
      </c>
      <c r="R17" s="91" t="s">
        <v>20</v>
      </c>
      <c r="S17" s="91" t="s">
        <v>20</v>
      </c>
      <c r="T17" s="91" t="s">
        <v>20</v>
      </c>
      <c r="U17" s="91" t="s">
        <v>20</v>
      </c>
      <c r="V17" s="91" t="s">
        <v>20</v>
      </c>
      <c r="W17" s="91" t="s">
        <v>20</v>
      </c>
      <c r="X17" s="91" t="s">
        <v>20</v>
      </c>
      <c r="Y17" s="91" t="s">
        <v>20</v>
      </c>
      <c r="Z17" s="59" t="s">
        <v>20</v>
      </c>
    </row>
    <row r="18" spans="2:26" ht="18.75" customHeight="1">
      <c r="B18" s="29" t="s">
        <v>22</v>
      </c>
      <c r="C18" s="91" t="s">
        <v>20</v>
      </c>
      <c r="D18" s="91" t="s">
        <v>20</v>
      </c>
      <c r="E18" s="91" t="s">
        <v>20</v>
      </c>
      <c r="F18" s="91" t="s">
        <v>20</v>
      </c>
      <c r="G18" s="91" t="s">
        <v>20</v>
      </c>
      <c r="H18" s="91" t="s">
        <v>20</v>
      </c>
      <c r="I18" s="91" t="s">
        <v>20</v>
      </c>
      <c r="J18" s="91" t="s">
        <v>20</v>
      </c>
      <c r="K18" s="91" t="s">
        <v>20</v>
      </c>
      <c r="L18" s="91" t="s">
        <v>20</v>
      </c>
      <c r="M18" s="91" t="s">
        <v>20</v>
      </c>
      <c r="N18" s="91" t="s">
        <v>20</v>
      </c>
      <c r="O18" s="91" t="s">
        <v>20</v>
      </c>
      <c r="P18" s="91" t="s">
        <v>20</v>
      </c>
      <c r="Q18" s="91" t="s">
        <v>20</v>
      </c>
      <c r="R18" s="91" t="s">
        <v>20</v>
      </c>
      <c r="S18" s="91" t="s">
        <v>20</v>
      </c>
      <c r="T18" s="91" t="s">
        <v>20</v>
      </c>
      <c r="U18" s="91" t="s">
        <v>20</v>
      </c>
      <c r="V18" s="91" t="s">
        <v>20</v>
      </c>
      <c r="W18" s="91" t="s">
        <v>20</v>
      </c>
      <c r="X18" s="91" t="s">
        <v>20</v>
      </c>
      <c r="Y18" s="91" t="s">
        <v>20</v>
      </c>
      <c r="Z18" s="59" t="s">
        <v>20</v>
      </c>
    </row>
    <row r="19" spans="2:26" ht="18.75" customHeight="1">
      <c r="B19" s="29" t="s">
        <v>23</v>
      </c>
      <c r="C19" s="91" t="s">
        <v>20</v>
      </c>
      <c r="D19" s="91" t="s">
        <v>20</v>
      </c>
      <c r="E19" s="91" t="s">
        <v>75</v>
      </c>
      <c r="F19" s="91" t="s">
        <v>75</v>
      </c>
      <c r="G19" s="91" t="s">
        <v>20</v>
      </c>
      <c r="H19" s="91" t="s">
        <v>20</v>
      </c>
      <c r="I19" s="91" t="s">
        <v>75</v>
      </c>
      <c r="J19" s="91" t="s">
        <v>20</v>
      </c>
      <c r="K19" s="91" t="s">
        <v>20</v>
      </c>
      <c r="L19" s="91" t="s">
        <v>75</v>
      </c>
      <c r="M19" s="91" t="s">
        <v>20</v>
      </c>
      <c r="N19" s="91" t="s">
        <v>20</v>
      </c>
      <c r="O19" s="91" t="s">
        <v>20</v>
      </c>
      <c r="P19" s="91" t="s">
        <v>20</v>
      </c>
      <c r="Q19" s="91" t="s">
        <v>20</v>
      </c>
      <c r="R19" s="91" t="s">
        <v>20</v>
      </c>
      <c r="S19" s="91" t="s">
        <v>20</v>
      </c>
      <c r="T19" s="91" t="s">
        <v>20</v>
      </c>
      <c r="U19" s="91" t="s">
        <v>20</v>
      </c>
      <c r="V19" s="91" t="s">
        <v>20</v>
      </c>
      <c r="W19" s="91" t="s">
        <v>20</v>
      </c>
      <c r="X19" s="91" t="s">
        <v>20</v>
      </c>
      <c r="Y19" s="91" t="s">
        <v>20</v>
      </c>
      <c r="Z19" s="59" t="s">
        <v>75</v>
      </c>
    </row>
    <row r="20" spans="2:26" ht="38.25" customHeight="1">
      <c r="B20" s="29" t="s">
        <v>24</v>
      </c>
      <c r="C20" s="91" t="s">
        <v>20</v>
      </c>
      <c r="D20" s="91" t="s">
        <v>20</v>
      </c>
      <c r="E20" s="91" t="s">
        <v>20</v>
      </c>
      <c r="F20" s="91" t="s">
        <v>20</v>
      </c>
      <c r="G20" s="91" t="s">
        <v>20</v>
      </c>
      <c r="H20" s="91" t="s">
        <v>20</v>
      </c>
      <c r="I20" s="91" t="s">
        <v>20</v>
      </c>
      <c r="J20" s="91" t="s">
        <v>20</v>
      </c>
      <c r="K20" s="91" t="s">
        <v>20</v>
      </c>
      <c r="L20" s="91" t="s">
        <v>20</v>
      </c>
      <c r="M20" s="91" t="s">
        <v>20</v>
      </c>
      <c r="N20" s="91" t="s">
        <v>20</v>
      </c>
      <c r="O20" s="91" t="s">
        <v>20</v>
      </c>
      <c r="P20" s="91" t="s">
        <v>20</v>
      </c>
      <c r="Q20" s="91" t="s">
        <v>20</v>
      </c>
      <c r="R20" s="91" t="s">
        <v>20</v>
      </c>
      <c r="S20" s="91" t="s">
        <v>20</v>
      </c>
      <c r="T20" s="91" t="s">
        <v>20</v>
      </c>
      <c r="U20" s="91" t="s">
        <v>20</v>
      </c>
      <c r="V20" s="91" t="s">
        <v>20</v>
      </c>
      <c r="W20" s="91" t="s">
        <v>20</v>
      </c>
      <c r="X20" s="91" t="s">
        <v>20</v>
      </c>
      <c r="Y20" s="91" t="s">
        <v>20</v>
      </c>
      <c r="Z20" s="59" t="s">
        <v>20</v>
      </c>
    </row>
    <row r="21" spans="2:26" ht="44.25" customHeight="1">
      <c r="B21" s="29" t="s">
        <v>25</v>
      </c>
      <c r="C21" s="91" t="s">
        <v>20</v>
      </c>
      <c r="D21" s="91" t="s">
        <v>20</v>
      </c>
      <c r="E21" s="91" t="s">
        <v>20</v>
      </c>
      <c r="F21" s="91" t="s">
        <v>20</v>
      </c>
      <c r="G21" s="91" t="s">
        <v>20</v>
      </c>
      <c r="H21" s="91" t="s">
        <v>20</v>
      </c>
      <c r="I21" s="91" t="s">
        <v>20</v>
      </c>
      <c r="J21" s="91" t="s">
        <v>20</v>
      </c>
      <c r="K21" s="91" t="s">
        <v>20</v>
      </c>
      <c r="L21" s="91" t="s">
        <v>20</v>
      </c>
      <c r="M21" s="91" t="s">
        <v>20</v>
      </c>
      <c r="N21" s="91" t="s">
        <v>20</v>
      </c>
      <c r="O21" s="91" t="s">
        <v>20</v>
      </c>
      <c r="P21" s="91" t="s">
        <v>20</v>
      </c>
      <c r="Q21" s="91" t="s">
        <v>20</v>
      </c>
      <c r="R21" s="91" t="s">
        <v>20</v>
      </c>
      <c r="S21" s="91" t="s">
        <v>20</v>
      </c>
      <c r="T21" s="91" t="s">
        <v>20</v>
      </c>
      <c r="U21" s="91" t="s">
        <v>20</v>
      </c>
      <c r="V21" s="91" t="s">
        <v>20</v>
      </c>
      <c r="W21" s="91" t="s">
        <v>20</v>
      </c>
      <c r="X21" s="91" t="s">
        <v>20</v>
      </c>
      <c r="Y21" s="91" t="s">
        <v>20</v>
      </c>
      <c r="Z21" s="59" t="s">
        <v>20</v>
      </c>
    </row>
    <row r="22" spans="2:26" ht="29.25" customHeight="1">
      <c r="B22" s="29" t="s">
        <v>26</v>
      </c>
      <c r="C22" s="91"/>
      <c r="D22" s="91"/>
      <c r="E22" s="91" t="s">
        <v>76</v>
      </c>
      <c r="F22" s="91" t="s">
        <v>76</v>
      </c>
      <c r="G22" s="91" t="s">
        <v>76</v>
      </c>
      <c r="H22" s="91" t="s">
        <v>76</v>
      </c>
      <c r="I22" s="91" t="s">
        <v>76</v>
      </c>
      <c r="J22" s="91" t="s">
        <v>76</v>
      </c>
      <c r="K22" s="91" t="s">
        <v>76</v>
      </c>
      <c r="L22" s="91" t="s">
        <v>76</v>
      </c>
      <c r="M22" s="91" t="s">
        <v>76</v>
      </c>
      <c r="N22" s="91" t="s">
        <v>76</v>
      </c>
      <c r="O22" s="91" t="s">
        <v>76</v>
      </c>
      <c r="P22" s="91" t="s">
        <v>76</v>
      </c>
      <c r="Q22" s="91" t="s">
        <v>76</v>
      </c>
      <c r="R22" s="91" t="s">
        <v>76</v>
      </c>
      <c r="S22" s="91" t="s">
        <v>76</v>
      </c>
      <c r="T22" s="91" t="s">
        <v>76</v>
      </c>
      <c r="U22" s="91" t="s">
        <v>76</v>
      </c>
      <c r="V22" s="91" t="s">
        <v>76</v>
      </c>
      <c r="W22" s="91" t="s">
        <v>76</v>
      </c>
      <c r="X22" s="91" t="s">
        <v>76</v>
      </c>
      <c r="Y22" s="91" t="s">
        <v>76</v>
      </c>
      <c r="Z22" s="59" t="s">
        <v>130</v>
      </c>
    </row>
    <row r="23" spans="2:26" ht="31.5">
      <c r="B23" s="29" t="s">
        <v>27</v>
      </c>
      <c r="C23" s="91" t="s">
        <v>20</v>
      </c>
      <c r="D23" s="91" t="s">
        <v>20</v>
      </c>
      <c r="E23" s="91" t="s">
        <v>20</v>
      </c>
      <c r="F23" s="91" t="s">
        <v>20</v>
      </c>
      <c r="G23" s="91" t="s">
        <v>20</v>
      </c>
      <c r="H23" s="91" t="s">
        <v>20</v>
      </c>
      <c r="I23" s="91" t="s">
        <v>20</v>
      </c>
      <c r="J23" s="91" t="s">
        <v>20</v>
      </c>
      <c r="K23" s="91" t="s">
        <v>20</v>
      </c>
      <c r="L23" s="91" t="s">
        <v>20</v>
      </c>
      <c r="M23" s="91" t="s">
        <v>20</v>
      </c>
      <c r="N23" s="91" t="s">
        <v>20</v>
      </c>
      <c r="O23" s="91" t="s">
        <v>20</v>
      </c>
      <c r="P23" s="91" t="s">
        <v>20</v>
      </c>
      <c r="Q23" s="91" t="s">
        <v>20</v>
      </c>
      <c r="R23" s="91" t="s">
        <v>20</v>
      </c>
      <c r="S23" s="91" t="s">
        <v>20</v>
      </c>
      <c r="T23" s="91" t="s">
        <v>20</v>
      </c>
      <c r="U23" s="91" t="s">
        <v>20</v>
      </c>
      <c r="V23" s="91" t="s">
        <v>20</v>
      </c>
      <c r="W23" s="91" t="s">
        <v>20</v>
      </c>
      <c r="X23" s="91" t="s">
        <v>20</v>
      </c>
      <c r="Y23" s="91" t="s">
        <v>20</v>
      </c>
      <c r="Z23" s="59" t="s">
        <v>20</v>
      </c>
    </row>
    <row r="24" spans="2:26" ht="46.5" customHeight="1">
      <c r="B24" s="29" t="s">
        <v>28</v>
      </c>
      <c r="C24" s="91" t="s">
        <v>20</v>
      </c>
      <c r="D24" s="91" t="s">
        <v>20</v>
      </c>
      <c r="E24" s="91" t="s">
        <v>20</v>
      </c>
      <c r="F24" s="91" t="s">
        <v>20</v>
      </c>
      <c r="G24" s="91" t="s">
        <v>20</v>
      </c>
      <c r="H24" s="91" t="s">
        <v>20</v>
      </c>
      <c r="I24" s="91" t="s">
        <v>20</v>
      </c>
      <c r="J24" s="91" t="s">
        <v>20</v>
      </c>
      <c r="K24" s="91" t="s">
        <v>20</v>
      </c>
      <c r="L24" s="91" t="s">
        <v>20</v>
      </c>
      <c r="M24" s="91" t="s">
        <v>20</v>
      </c>
      <c r="N24" s="91" t="s">
        <v>20</v>
      </c>
      <c r="O24" s="91" t="s">
        <v>20</v>
      </c>
      <c r="P24" s="91" t="s">
        <v>20</v>
      </c>
      <c r="Q24" s="91" t="s">
        <v>20</v>
      </c>
      <c r="R24" s="91" t="s">
        <v>20</v>
      </c>
      <c r="S24" s="91" t="s">
        <v>20</v>
      </c>
      <c r="T24" s="91" t="s">
        <v>20</v>
      </c>
      <c r="U24" s="91" t="s">
        <v>20</v>
      </c>
      <c r="V24" s="91" t="s">
        <v>20</v>
      </c>
      <c r="W24" s="91" t="s">
        <v>20</v>
      </c>
      <c r="X24" s="91" t="s">
        <v>20</v>
      </c>
      <c r="Y24" s="91" t="s">
        <v>20</v>
      </c>
      <c r="Z24" s="59" t="s">
        <v>20</v>
      </c>
    </row>
    <row r="25" spans="2:26" ht="39" customHeight="1">
      <c r="B25" s="29" t="s">
        <v>29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59">
        <v>1</v>
      </c>
    </row>
    <row r="26" spans="2:26" ht="63">
      <c r="B26" s="29" t="s">
        <v>30</v>
      </c>
      <c r="C26" s="91">
        <v>0</v>
      </c>
      <c r="D26" s="91">
        <v>0</v>
      </c>
      <c r="E26" s="91" t="s">
        <v>77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 t="s">
        <v>94</v>
      </c>
      <c r="L26" s="91">
        <v>0</v>
      </c>
      <c r="M26" s="91" t="s">
        <v>94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59" t="s">
        <v>131</v>
      </c>
    </row>
    <row r="27" spans="2:26" ht="18" customHeight="1">
      <c r="B27" s="29" t="s">
        <v>31</v>
      </c>
      <c r="C27" s="91" t="s">
        <v>20</v>
      </c>
      <c r="D27" s="91" t="s">
        <v>20</v>
      </c>
      <c r="E27" s="91" t="s">
        <v>20</v>
      </c>
      <c r="F27" s="91" t="s">
        <v>20</v>
      </c>
      <c r="G27" s="91" t="s">
        <v>20</v>
      </c>
      <c r="H27" s="91" t="s">
        <v>20</v>
      </c>
      <c r="I27" s="91" t="s">
        <v>20</v>
      </c>
      <c r="J27" s="91" t="s">
        <v>20</v>
      </c>
      <c r="K27" s="91" t="s">
        <v>20</v>
      </c>
      <c r="L27" s="91" t="s">
        <v>20</v>
      </c>
      <c r="M27" s="91" t="s">
        <v>20</v>
      </c>
      <c r="N27" s="91" t="s">
        <v>20</v>
      </c>
      <c r="O27" s="91" t="s">
        <v>20</v>
      </c>
      <c r="P27" s="91" t="s">
        <v>20</v>
      </c>
      <c r="Q27" s="91" t="s">
        <v>20</v>
      </c>
      <c r="R27" s="91" t="s">
        <v>20</v>
      </c>
      <c r="S27" s="91" t="s">
        <v>20</v>
      </c>
      <c r="T27" s="91" t="s">
        <v>20</v>
      </c>
      <c r="U27" s="91" t="s">
        <v>20</v>
      </c>
      <c r="V27" s="91" t="s">
        <v>20</v>
      </c>
      <c r="W27" s="91" t="s">
        <v>20</v>
      </c>
      <c r="X27" s="91" t="s">
        <v>20</v>
      </c>
      <c r="Y27" s="91" t="s">
        <v>20</v>
      </c>
      <c r="Z27" s="59" t="s">
        <v>20</v>
      </c>
    </row>
    <row r="28" spans="2:26" ht="33.75" customHeight="1">
      <c r="B28" s="29" t="s">
        <v>32</v>
      </c>
      <c r="C28" s="91" t="s">
        <v>20</v>
      </c>
      <c r="D28" s="91" t="s">
        <v>20</v>
      </c>
      <c r="E28" s="91" t="s">
        <v>20</v>
      </c>
      <c r="F28" s="91" t="s">
        <v>20</v>
      </c>
      <c r="G28" s="91" t="s">
        <v>20</v>
      </c>
      <c r="H28" s="91" t="s">
        <v>20</v>
      </c>
      <c r="I28" s="91" t="s">
        <v>20</v>
      </c>
      <c r="J28" s="91" t="s">
        <v>20</v>
      </c>
      <c r="K28" s="91" t="s">
        <v>20</v>
      </c>
      <c r="L28" s="91" t="s">
        <v>20</v>
      </c>
      <c r="M28" s="91" t="s">
        <v>20</v>
      </c>
      <c r="N28" s="91" t="s">
        <v>20</v>
      </c>
      <c r="O28" s="91" t="s">
        <v>20</v>
      </c>
      <c r="P28" s="91" t="s">
        <v>20</v>
      </c>
      <c r="Q28" s="91" t="s">
        <v>20</v>
      </c>
      <c r="R28" s="91" t="s">
        <v>20</v>
      </c>
      <c r="S28" s="91" t="s">
        <v>20</v>
      </c>
      <c r="T28" s="91" t="s">
        <v>20</v>
      </c>
      <c r="U28" s="91" t="s">
        <v>20</v>
      </c>
      <c r="V28" s="91" t="s">
        <v>20</v>
      </c>
      <c r="W28" s="91" t="s">
        <v>20</v>
      </c>
      <c r="X28" s="91" t="s">
        <v>20</v>
      </c>
      <c r="Y28" s="91" t="s">
        <v>20</v>
      </c>
      <c r="Z28" s="59" t="s">
        <v>20</v>
      </c>
    </row>
    <row r="29" spans="2:26" ht="52.5">
      <c r="B29" s="29" t="s">
        <v>33</v>
      </c>
      <c r="C29" s="91" t="s">
        <v>20</v>
      </c>
      <c r="D29" s="91" t="s">
        <v>20</v>
      </c>
      <c r="E29" s="91" t="s">
        <v>20</v>
      </c>
      <c r="F29" s="91" t="s">
        <v>20</v>
      </c>
      <c r="G29" s="91" t="s">
        <v>20</v>
      </c>
      <c r="H29" s="91" t="s">
        <v>20</v>
      </c>
      <c r="I29" s="91" t="s">
        <v>20</v>
      </c>
      <c r="J29" s="91" t="s">
        <v>20</v>
      </c>
      <c r="K29" s="91" t="s">
        <v>20</v>
      </c>
      <c r="L29" s="91" t="s">
        <v>20</v>
      </c>
      <c r="M29" s="91" t="s">
        <v>20</v>
      </c>
      <c r="N29" s="91" t="s">
        <v>20</v>
      </c>
      <c r="O29" s="91" t="s">
        <v>20</v>
      </c>
      <c r="P29" s="91" t="s">
        <v>20</v>
      </c>
      <c r="Q29" s="91" t="s">
        <v>20</v>
      </c>
      <c r="R29" s="91" t="s">
        <v>20</v>
      </c>
      <c r="S29" s="91" t="s">
        <v>20</v>
      </c>
      <c r="T29" s="91" t="s">
        <v>20</v>
      </c>
      <c r="U29" s="91" t="s">
        <v>20</v>
      </c>
      <c r="V29" s="91" t="s">
        <v>20</v>
      </c>
      <c r="W29" s="91" t="s">
        <v>20</v>
      </c>
      <c r="X29" s="91" t="s">
        <v>20</v>
      </c>
      <c r="Y29" s="91" t="s">
        <v>20</v>
      </c>
      <c r="Z29" s="59" t="s">
        <v>20</v>
      </c>
    </row>
    <row r="30" spans="2:26" ht="25.5" customHeight="1">
      <c r="B30" s="92" t="s">
        <v>34</v>
      </c>
      <c r="C30" s="93" t="s">
        <v>20</v>
      </c>
      <c r="D30" s="93" t="s">
        <v>20</v>
      </c>
      <c r="E30" s="93" t="s">
        <v>20</v>
      </c>
      <c r="F30" s="93" t="s">
        <v>20</v>
      </c>
      <c r="G30" s="93" t="s">
        <v>20</v>
      </c>
      <c r="H30" s="93" t="s">
        <v>20</v>
      </c>
      <c r="I30" s="93" t="s">
        <v>20</v>
      </c>
      <c r="J30" s="93" t="s">
        <v>20</v>
      </c>
      <c r="K30" s="93" t="s">
        <v>20</v>
      </c>
      <c r="L30" s="93" t="s">
        <v>20</v>
      </c>
      <c r="M30" s="93" t="s">
        <v>20</v>
      </c>
      <c r="N30" s="93" t="s">
        <v>20</v>
      </c>
      <c r="O30" s="93" t="s">
        <v>20</v>
      </c>
      <c r="P30" s="93" t="s">
        <v>20</v>
      </c>
      <c r="Q30" s="93" t="s">
        <v>20</v>
      </c>
      <c r="R30" s="93" t="s">
        <v>20</v>
      </c>
      <c r="S30" s="93" t="s">
        <v>20</v>
      </c>
      <c r="T30" s="93" t="s">
        <v>20</v>
      </c>
      <c r="U30" s="93" t="s">
        <v>20</v>
      </c>
      <c r="V30" s="93" t="s">
        <v>20</v>
      </c>
      <c r="W30" s="93" t="s">
        <v>20</v>
      </c>
      <c r="X30" s="93" t="s">
        <v>20</v>
      </c>
      <c r="Y30" s="93" t="s">
        <v>20</v>
      </c>
      <c r="Z30" s="94" t="s">
        <v>20</v>
      </c>
    </row>
  </sheetData>
  <sheetProtection selectLockedCells="1" selectUnlockedCells="1"/>
  <mergeCells count="1">
    <mergeCell ref="D4:G4"/>
  </mergeCells>
  <printOptions/>
  <pageMargins left="0.7" right="0.7" top="0.75" bottom="0.75" header="0.5118055555555555" footer="0.511805555555555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0"/>
  <sheetViews>
    <sheetView showGridLines="0" zoomScale="85" zoomScaleNormal="85" zoomScaleSheetLayoutView="50" zoomScalePageLayoutView="0" workbookViewId="0" topLeftCell="A1">
      <selection activeCell="B5" sqref="B5:C5"/>
    </sheetView>
  </sheetViews>
  <sheetFormatPr defaultColWidth="9.00390625" defaultRowHeight="12.75"/>
  <cols>
    <col min="1" max="1" width="9.00390625" style="4" customWidth="1"/>
    <col min="2" max="2" width="3.875" style="5" customWidth="1"/>
    <col min="3" max="3" width="45.75390625" style="6" customWidth="1"/>
    <col min="4" max="4" width="25.375" style="7" customWidth="1"/>
    <col min="5" max="5" width="25.875" style="4" customWidth="1"/>
    <col min="6" max="6" width="25.875" style="5" customWidth="1"/>
    <col min="7" max="7" width="16.00390625" style="4" customWidth="1"/>
    <col min="8" max="8" width="25.00390625" style="4" customWidth="1"/>
    <col min="9" max="16384" width="9.00390625" style="4" customWidth="1"/>
  </cols>
  <sheetData>
    <row r="1" spans="2:5" ht="43.5" customHeight="1">
      <c r="B1" s="106" t="str">
        <f>'DANE OGÓLNE'!B1</f>
        <v>Załącznik nr 25 do Specyfikacji Istotnych Warunków Zamówienia na usługę ubezpieczenia Gminy Ziębice oraz podległcyh jednostek organizacyjnych
Znak sprawy 1/2018/OC+M_KOM_NNW/NO/K/BU
– „Wykaz mienia do ubezpieczenia_ZCK”</v>
      </c>
      <c r="C1" s="106"/>
      <c r="D1" s="106"/>
      <c r="E1" s="106"/>
    </row>
    <row r="2" ht="26.25" customHeight="1"/>
    <row r="3" spans="4:6" ht="30" customHeight="1">
      <c r="D3" s="97" t="s">
        <v>149</v>
      </c>
      <c r="E3" s="96" t="s">
        <v>150</v>
      </c>
      <c r="F3" s="96" t="s">
        <v>151</v>
      </c>
    </row>
    <row r="4" spans="3:4" ht="15" customHeight="1">
      <c r="C4" s="8"/>
      <c r="D4" s="8"/>
    </row>
    <row r="5" spans="2:6" ht="18.75" customHeight="1">
      <c r="B5" s="107" t="s">
        <v>35</v>
      </c>
      <c r="C5" s="107"/>
      <c r="D5" s="108" t="s">
        <v>36</v>
      </c>
      <c r="E5" s="108"/>
      <c r="F5" s="108"/>
    </row>
    <row r="6" spans="2:6" ht="18.75" customHeight="1">
      <c r="B6" s="107" t="s">
        <v>37</v>
      </c>
      <c r="C6" s="107"/>
      <c r="D6" s="109" t="s">
        <v>38</v>
      </c>
      <c r="E6" s="109"/>
      <c r="F6" s="109"/>
    </row>
    <row r="7" spans="3:4" ht="10.5">
      <c r="C7" s="9"/>
      <c r="D7" s="10"/>
    </row>
    <row r="8" spans="2:6" ht="22.5" customHeight="1">
      <c r="B8" s="110" t="s">
        <v>39</v>
      </c>
      <c r="C8" s="110"/>
      <c r="D8" s="110"/>
      <c r="E8" s="110"/>
      <c r="F8" s="110"/>
    </row>
    <row r="9" spans="3:4" ht="10.5">
      <c r="C9" s="11"/>
      <c r="D9" s="11"/>
    </row>
    <row r="10" spans="2:6" ht="27" customHeight="1">
      <c r="B10" s="45" t="s">
        <v>40</v>
      </c>
      <c r="C10" s="46" t="s">
        <v>41</v>
      </c>
      <c r="D10" s="47" t="s">
        <v>42</v>
      </c>
      <c r="E10" s="47" t="s">
        <v>43</v>
      </c>
      <c r="F10" s="98" t="s">
        <v>44</v>
      </c>
    </row>
    <row r="11" spans="2:6" ht="18.75" customHeight="1">
      <c r="B11" s="100">
        <v>1</v>
      </c>
      <c r="C11" s="49" t="s">
        <v>45</v>
      </c>
      <c r="D11" s="50">
        <f>SUM(D13:D13)</f>
        <v>4900000</v>
      </c>
      <c r="E11" s="51" t="s">
        <v>46</v>
      </c>
      <c r="F11" s="103" t="s">
        <v>47</v>
      </c>
    </row>
    <row r="12" spans="2:6" ht="11.25">
      <c r="B12" s="101"/>
      <c r="C12" s="52" t="s">
        <v>48</v>
      </c>
      <c r="D12" s="53" t="s">
        <v>49</v>
      </c>
      <c r="E12" s="54"/>
      <c r="F12" s="104"/>
    </row>
    <row r="13" spans="2:6" ht="30.75" customHeight="1">
      <c r="B13" s="102"/>
      <c r="C13" s="61" t="s">
        <v>38</v>
      </c>
      <c r="D13" s="99">
        <v>4900000</v>
      </c>
      <c r="E13" s="55" t="s">
        <v>46</v>
      </c>
      <c r="F13" s="105"/>
    </row>
    <row r="14" spans="2:6" ht="23.25" customHeight="1">
      <c r="B14" s="65">
        <v>2</v>
      </c>
      <c r="C14" s="56" t="s">
        <v>146</v>
      </c>
      <c r="D14" s="57">
        <v>306000</v>
      </c>
      <c r="E14" s="58" t="s">
        <v>46</v>
      </c>
      <c r="F14" s="66" t="s">
        <v>47</v>
      </c>
    </row>
    <row r="15" spans="2:6" ht="24.75" customHeight="1">
      <c r="B15" s="37">
        <v>3</v>
      </c>
      <c r="C15" s="35" t="s">
        <v>0</v>
      </c>
      <c r="D15" s="38">
        <v>0</v>
      </c>
      <c r="E15" s="39"/>
      <c r="F15" s="40"/>
    </row>
    <row r="16" spans="2:6" ht="24.75" customHeight="1">
      <c r="B16" s="37">
        <v>4</v>
      </c>
      <c r="C16" s="35" t="s">
        <v>50</v>
      </c>
      <c r="D16" s="38">
        <v>0</v>
      </c>
      <c r="E16" s="36"/>
      <c r="F16" s="40"/>
    </row>
    <row r="17" spans="2:6" ht="24.75" customHeight="1">
      <c r="B17" s="37">
        <v>5</v>
      </c>
      <c r="C17" s="35" t="s">
        <v>51</v>
      </c>
      <c r="D17" s="38">
        <v>0</v>
      </c>
      <c r="E17" s="39"/>
      <c r="F17" s="40"/>
    </row>
    <row r="18" spans="2:6" ht="24.75" customHeight="1">
      <c r="B18" s="37">
        <v>6</v>
      </c>
      <c r="C18" s="35" t="s">
        <v>52</v>
      </c>
      <c r="D18" s="38">
        <v>0</v>
      </c>
      <c r="E18" s="36"/>
      <c r="F18" s="40"/>
    </row>
    <row r="19" spans="2:6" ht="24.75" customHeight="1">
      <c r="B19" s="37">
        <v>7</v>
      </c>
      <c r="C19" s="35" t="s">
        <v>1</v>
      </c>
      <c r="D19" s="38">
        <v>0</v>
      </c>
      <c r="E19" s="36"/>
      <c r="F19" s="40"/>
    </row>
    <row r="20" spans="2:6" ht="24.75" customHeight="1">
      <c r="B20" s="37">
        <v>8</v>
      </c>
      <c r="C20" s="35" t="s">
        <v>53</v>
      </c>
      <c r="D20" s="38">
        <v>0</v>
      </c>
      <c r="E20" s="39"/>
      <c r="F20" s="40"/>
    </row>
    <row r="21" spans="2:6" ht="28.5" customHeight="1">
      <c r="B21" s="37">
        <v>9</v>
      </c>
      <c r="C21" s="35" t="s">
        <v>54</v>
      </c>
      <c r="D21" s="38">
        <v>0</v>
      </c>
      <c r="E21" s="39"/>
      <c r="F21" s="40"/>
    </row>
    <row r="22" spans="2:6" ht="28.5" customHeight="1">
      <c r="B22" s="37">
        <v>10</v>
      </c>
      <c r="C22" s="35" t="s">
        <v>55</v>
      </c>
      <c r="D22" s="38">
        <v>0</v>
      </c>
      <c r="E22" s="39"/>
      <c r="F22" s="40"/>
    </row>
    <row r="23" spans="2:6" ht="28.5" customHeight="1">
      <c r="B23" s="37">
        <v>11</v>
      </c>
      <c r="C23" s="35" t="s">
        <v>56</v>
      </c>
      <c r="D23" s="38">
        <v>0</v>
      </c>
      <c r="E23" s="39"/>
      <c r="F23" s="40"/>
    </row>
    <row r="24" spans="2:6" ht="28.5" customHeight="1">
      <c r="B24" s="37">
        <v>12</v>
      </c>
      <c r="C24" s="35" t="s">
        <v>57</v>
      </c>
      <c r="D24" s="38">
        <v>0</v>
      </c>
      <c r="E24" s="39"/>
      <c r="F24" s="40"/>
    </row>
    <row r="25" spans="2:6" ht="28.5" customHeight="1">
      <c r="B25" s="37">
        <v>13</v>
      </c>
      <c r="C25" s="35" t="s">
        <v>3</v>
      </c>
      <c r="D25" s="38">
        <v>0</v>
      </c>
      <c r="E25" s="39"/>
      <c r="F25" s="40"/>
    </row>
    <row r="26" spans="2:6" ht="28.5" customHeight="1">
      <c r="B26" s="37">
        <v>14</v>
      </c>
      <c r="C26" s="35" t="s">
        <v>58</v>
      </c>
      <c r="D26" s="38">
        <v>0</v>
      </c>
      <c r="E26" s="39"/>
      <c r="F26" s="40"/>
    </row>
    <row r="27" spans="2:6" ht="28.5" customHeight="1">
      <c r="B27" s="37">
        <v>15</v>
      </c>
      <c r="C27" s="35" t="s">
        <v>59</v>
      </c>
      <c r="D27" s="38">
        <v>0</v>
      </c>
      <c r="E27" s="39"/>
      <c r="F27" s="40"/>
    </row>
    <row r="28" spans="2:6" ht="28.5" customHeight="1">
      <c r="B28" s="37">
        <v>16</v>
      </c>
      <c r="C28" s="35" t="s">
        <v>60</v>
      </c>
      <c r="D28" s="38">
        <v>0</v>
      </c>
      <c r="E28" s="39"/>
      <c r="F28" s="40"/>
    </row>
    <row r="29" spans="2:6" ht="28.5" customHeight="1">
      <c r="B29" s="41">
        <v>17</v>
      </c>
      <c r="C29" s="42" t="s">
        <v>2</v>
      </c>
      <c r="D29" s="38">
        <v>0</v>
      </c>
      <c r="E29" s="43"/>
      <c r="F29" s="44"/>
    </row>
    <row r="30" spans="2:6" ht="22.5" customHeight="1">
      <c r="B30" s="12"/>
      <c r="C30" s="33" t="s">
        <v>61</v>
      </c>
      <c r="D30" s="34">
        <f>SUM(D14:D29)+D11</f>
        <v>5206000</v>
      </c>
      <c r="E30" s="13"/>
      <c r="F30" s="14"/>
    </row>
  </sheetData>
  <sheetProtection selectLockedCells="1" selectUnlockedCells="1"/>
  <mergeCells count="8">
    <mergeCell ref="B11:B13"/>
    <mergeCell ref="F11:F13"/>
    <mergeCell ref="B1:E1"/>
    <mergeCell ref="B5:C5"/>
    <mergeCell ref="D5:F5"/>
    <mergeCell ref="B6:C6"/>
    <mergeCell ref="D6:F6"/>
    <mergeCell ref="B8:F8"/>
  </mergeCells>
  <dataValidations count="2">
    <dataValidation type="list" allowBlank="1" showErrorMessage="1" sqref="E11:E29">
      <formula1>"Księgowa brutto,Odtworzeniowa,Rzeczywista,Nominalna,Koszt zakupu/Koszt wytworzenia"</formula1>
      <formula2>0</formula2>
    </dataValidation>
    <dataValidation type="list" allowBlank="1" showErrorMessage="1" sqref="F11:F29">
      <formula1>"Sumy stałe,Pierwsze ryzyko"</formula1>
      <formula2>0</formula2>
    </dataValidation>
  </dataValidations>
  <printOptions horizontalCentered="1" verticalCentered="1"/>
  <pageMargins left="0" right="0" top="0.19652777777777777" bottom="0.5118055555555555" header="0.5118055555555555" footer="0.5118055555555555"/>
  <pageSetup horizontalDpi="300" verticalDpi="300" orientation="portrait" paperSize="9" scale="60" r:id="rId2"/>
  <headerFooter alignWithMargins="0">
    <oddFooter>&amp;R&amp;P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1"/>
  <sheetViews>
    <sheetView showGridLines="0" zoomScale="85" zoomScaleNormal="85" zoomScalePageLayoutView="0" workbookViewId="0" topLeftCell="A1">
      <selection activeCell="D27" sqref="D27:D28"/>
    </sheetView>
  </sheetViews>
  <sheetFormatPr defaultColWidth="9.00390625" defaultRowHeight="12.75"/>
  <cols>
    <col min="1" max="1" width="9.125" style="15" customWidth="1"/>
    <col min="2" max="2" width="3.875" style="16" customWidth="1"/>
    <col min="3" max="3" width="33.75390625" style="15" customWidth="1"/>
    <col min="4" max="4" width="25.75390625" style="15" customWidth="1"/>
    <col min="5" max="5" width="24.75390625" style="15" customWidth="1"/>
    <col min="6" max="6" width="19.125" style="16" customWidth="1"/>
    <col min="7" max="7" width="23.125" style="16" customWidth="1"/>
    <col min="8" max="8" width="9.25390625" style="16" customWidth="1"/>
    <col min="9" max="9" width="19.25390625" style="63" customWidth="1"/>
    <col min="10" max="10" width="9.125" style="16" customWidth="1"/>
    <col min="11" max="16384" width="9.125" style="15" customWidth="1"/>
  </cols>
  <sheetData>
    <row r="1" spans="2:5" ht="50.25" customHeight="1">
      <c r="B1" s="111" t="str">
        <f>'DANE OGÓLNE'!B1</f>
        <v>Załącznik nr 25 do Specyfikacji Istotnych Warunków Zamówienia na usługę ubezpieczenia Gminy Ziębice oraz podległcyh jednostek organizacyjnych
Znak sprawy 1/2018/OC+M_KOM_NNW/NO/K/BU
– „Wykaz mienia do ubezpieczenia_ZCK”</v>
      </c>
      <c r="C1" s="111"/>
      <c r="D1" s="111"/>
      <c r="E1" s="111"/>
    </row>
    <row r="2" ht="55.5" customHeight="1"/>
    <row r="3" spans="2:5" ht="25.5" customHeight="1">
      <c r="B3" s="114" t="s">
        <v>149</v>
      </c>
      <c r="C3" s="115"/>
      <c r="D3" s="95" t="s">
        <v>152</v>
      </c>
      <c r="E3" s="95" t="s">
        <v>153</v>
      </c>
    </row>
    <row r="4" ht="20.25" customHeight="1"/>
    <row r="5" spans="2:10" s="14" customFormat="1" ht="21" customHeight="1">
      <c r="B5" s="107" t="s">
        <v>35</v>
      </c>
      <c r="C5" s="107"/>
      <c r="D5" s="112" t="str">
        <f>'MIENIE SU'!D5:F5</f>
        <v>jednostki organizacyjnej podległej Gminie Ziębice</v>
      </c>
      <c r="E5" s="112"/>
      <c r="F5" s="12"/>
      <c r="G5" s="12"/>
      <c r="H5" s="12"/>
      <c r="I5" s="12"/>
      <c r="J5" s="12"/>
    </row>
    <row r="6" spans="2:10" s="14" customFormat="1" ht="21" customHeight="1">
      <c r="B6" s="107" t="s">
        <v>37</v>
      </c>
      <c r="C6" s="107"/>
      <c r="D6" s="113" t="s">
        <v>72</v>
      </c>
      <c r="E6" s="113"/>
      <c r="F6" s="12"/>
      <c r="G6" s="12"/>
      <c r="H6" s="12"/>
      <c r="I6" s="12"/>
      <c r="J6" s="12"/>
    </row>
    <row r="8" spans="2:10" s="4" customFormat="1" ht="21.75" customHeight="1">
      <c r="B8" s="110" t="s">
        <v>62</v>
      </c>
      <c r="C8" s="110"/>
      <c r="D8" s="110"/>
      <c r="E8" s="110"/>
      <c r="F8" s="5"/>
      <c r="G8" s="5"/>
      <c r="H8" s="5"/>
      <c r="I8" s="5"/>
      <c r="J8" s="5"/>
    </row>
    <row r="9" spans="2:10" s="4" customFormat="1" ht="24.75" customHeight="1">
      <c r="B9" s="30" t="s">
        <v>40</v>
      </c>
      <c r="C9" s="31" t="s">
        <v>41</v>
      </c>
      <c r="D9" s="32" t="s">
        <v>63</v>
      </c>
      <c r="E9" s="60" t="s">
        <v>43</v>
      </c>
      <c r="F9" s="5"/>
      <c r="G9" s="5"/>
      <c r="H9" s="5"/>
      <c r="I9" s="5"/>
      <c r="J9" s="5"/>
    </row>
    <row r="10" spans="2:10" s="4" customFormat="1" ht="19.5" customHeight="1">
      <c r="B10" s="17">
        <v>1</v>
      </c>
      <c r="C10" s="18" t="s">
        <v>64</v>
      </c>
      <c r="D10" s="19">
        <f>SUMIF($G16:$G477,"STACJONARNY",D16:D477)</f>
        <v>21009.07</v>
      </c>
      <c r="E10" s="86" t="s">
        <v>80</v>
      </c>
      <c r="F10" s="5"/>
      <c r="G10" s="5"/>
      <c r="H10" s="5"/>
      <c r="I10" s="5"/>
      <c r="J10" s="5"/>
    </row>
    <row r="11" spans="2:10" s="4" customFormat="1" ht="19.5" customHeight="1">
      <c r="B11" s="17">
        <v>2</v>
      </c>
      <c r="C11" s="20" t="s">
        <v>65</v>
      </c>
      <c r="D11" s="19">
        <f>SUMIF($G16:$G477,"PRZENOŚNY",D16:D477)</f>
        <v>8388.61</v>
      </c>
      <c r="E11" s="86" t="s">
        <v>80</v>
      </c>
      <c r="F11" s="5"/>
      <c r="G11" s="5"/>
      <c r="H11" s="5"/>
      <c r="I11" s="5"/>
      <c r="J11" s="5"/>
    </row>
    <row r="12" spans="2:10" s="4" customFormat="1" ht="20.25" customHeight="1">
      <c r="B12" s="5"/>
      <c r="C12" s="33" t="s">
        <v>61</v>
      </c>
      <c r="D12" s="34">
        <f>SUM(D10:D11)</f>
        <v>29397.68</v>
      </c>
      <c r="E12" s="21"/>
      <c r="F12" s="5"/>
      <c r="G12" s="5"/>
      <c r="H12" s="5"/>
      <c r="I12" s="5"/>
      <c r="J12" s="5"/>
    </row>
    <row r="13" spans="2:10" s="14" customFormat="1" ht="10.5">
      <c r="B13" s="12"/>
      <c r="C13" s="22"/>
      <c r="D13" s="23"/>
      <c r="F13" s="12"/>
      <c r="G13" s="12"/>
      <c r="H13" s="12"/>
      <c r="I13" s="12"/>
      <c r="J13" s="12"/>
    </row>
    <row r="14" spans="2:10" s="14" customFormat="1" ht="10.5">
      <c r="B14" s="12"/>
      <c r="C14" s="24"/>
      <c r="D14" s="25"/>
      <c r="F14" s="12"/>
      <c r="G14" s="12"/>
      <c r="H14" s="12"/>
      <c r="I14" s="12"/>
      <c r="J14" s="12"/>
    </row>
    <row r="15" spans="2:10" s="1" customFormat="1" ht="25.5" customHeight="1">
      <c r="B15" s="45" t="s">
        <v>40</v>
      </c>
      <c r="C15" s="46" t="s">
        <v>41</v>
      </c>
      <c r="D15" s="47" t="s">
        <v>63</v>
      </c>
      <c r="E15" s="47" t="s">
        <v>43</v>
      </c>
      <c r="F15" s="47" t="s">
        <v>66</v>
      </c>
      <c r="G15" s="46" t="s">
        <v>67</v>
      </c>
      <c r="H15" s="46" t="s">
        <v>68</v>
      </c>
      <c r="I15" s="46" t="s">
        <v>69</v>
      </c>
      <c r="J15" s="48" t="s">
        <v>70</v>
      </c>
    </row>
    <row r="16" spans="2:10" s="26" customFormat="1" ht="23.25" customHeight="1">
      <c r="B16" s="75">
        <v>1</v>
      </c>
      <c r="C16" s="76" t="s">
        <v>79</v>
      </c>
      <c r="D16" s="77">
        <v>4123.99</v>
      </c>
      <c r="E16" s="78" t="s">
        <v>80</v>
      </c>
      <c r="F16" s="79" t="s">
        <v>81</v>
      </c>
      <c r="G16" s="79" t="s">
        <v>82</v>
      </c>
      <c r="H16" s="79">
        <v>1</v>
      </c>
      <c r="I16" s="78" t="s">
        <v>78</v>
      </c>
      <c r="J16" s="80">
        <v>2011</v>
      </c>
    </row>
    <row r="17" spans="2:10" s="26" customFormat="1" ht="23.25" customHeight="1">
      <c r="B17" s="67">
        <v>2</v>
      </c>
      <c r="C17" s="68" t="s">
        <v>95</v>
      </c>
      <c r="D17" s="69">
        <v>2798.43</v>
      </c>
      <c r="E17" s="70" t="s">
        <v>80</v>
      </c>
      <c r="F17" s="81" t="s">
        <v>96</v>
      </c>
      <c r="G17" s="81" t="s">
        <v>82</v>
      </c>
      <c r="H17" s="81">
        <v>1</v>
      </c>
      <c r="I17" s="70" t="s">
        <v>99</v>
      </c>
      <c r="J17" s="82">
        <v>2011</v>
      </c>
    </row>
    <row r="18" spans="2:10" s="26" customFormat="1" ht="23.25" customHeight="1">
      <c r="B18" s="67">
        <v>3</v>
      </c>
      <c r="C18" s="68" t="s">
        <v>97</v>
      </c>
      <c r="D18" s="69">
        <v>1025</v>
      </c>
      <c r="E18" s="70" t="s">
        <v>80</v>
      </c>
      <c r="F18" s="81" t="s">
        <v>98</v>
      </c>
      <c r="G18" s="81" t="s">
        <v>82</v>
      </c>
      <c r="H18" s="81">
        <v>1</v>
      </c>
      <c r="I18" s="70" t="s">
        <v>99</v>
      </c>
      <c r="J18" s="82">
        <v>2016</v>
      </c>
    </row>
    <row r="19" spans="2:10" s="26" customFormat="1" ht="23.25" customHeight="1">
      <c r="B19" s="67">
        <v>4</v>
      </c>
      <c r="C19" s="68" t="s">
        <v>103</v>
      </c>
      <c r="D19" s="69">
        <v>1639</v>
      </c>
      <c r="E19" s="70" t="s">
        <v>80</v>
      </c>
      <c r="F19" s="81" t="s">
        <v>104</v>
      </c>
      <c r="G19" s="81" t="s">
        <v>105</v>
      </c>
      <c r="H19" s="81">
        <v>1</v>
      </c>
      <c r="I19" s="70" t="s">
        <v>106</v>
      </c>
      <c r="J19" s="82">
        <v>2011</v>
      </c>
    </row>
    <row r="20" spans="2:10" s="26" customFormat="1" ht="23.25" customHeight="1">
      <c r="B20" s="67">
        <v>5</v>
      </c>
      <c r="C20" s="68" t="s">
        <v>103</v>
      </c>
      <c r="D20" s="69">
        <v>2072.78</v>
      </c>
      <c r="E20" s="70" t="s">
        <v>80</v>
      </c>
      <c r="F20" s="81" t="s">
        <v>132</v>
      </c>
      <c r="G20" s="81" t="s">
        <v>105</v>
      </c>
      <c r="H20" s="81">
        <v>1</v>
      </c>
      <c r="I20" s="70" t="s">
        <v>72</v>
      </c>
      <c r="J20" s="82">
        <v>2011</v>
      </c>
    </row>
    <row r="21" spans="2:10" s="26" customFormat="1" ht="23.25" customHeight="1">
      <c r="B21" s="67">
        <v>6</v>
      </c>
      <c r="C21" s="68" t="s">
        <v>95</v>
      </c>
      <c r="D21" s="69">
        <v>2769</v>
      </c>
      <c r="E21" s="70" t="s">
        <v>80</v>
      </c>
      <c r="F21" s="81" t="s">
        <v>133</v>
      </c>
      <c r="G21" s="81" t="s">
        <v>82</v>
      </c>
      <c r="H21" s="81">
        <v>1</v>
      </c>
      <c r="I21" s="70" t="s">
        <v>72</v>
      </c>
      <c r="J21" s="82">
        <v>2007</v>
      </c>
    </row>
    <row r="22" spans="2:10" s="26" customFormat="1" ht="23.25" customHeight="1">
      <c r="B22" s="67">
        <v>7</v>
      </c>
      <c r="C22" s="68" t="s">
        <v>134</v>
      </c>
      <c r="D22" s="69">
        <v>679</v>
      </c>
      <c r="E22" s="70" t="s">
        <v>80</v>
      </c>
      <c r="F22" s="81" t="s">
        <v>135</v>
      </c>
      <c r="G22" s="81" t="s">
        <v>82</v>
      </c>
      <c r="H22" s="81">
        <v>1</v>
      </c>
      <c r="I22" s="70" t="s">
        <v>72</v>
      </c>
      <c r="J22" s="82">
        <v>2001</v>
      </c>
    </row>
    <row r="23" spans="2:10" s="26" customFormat="1" ht="23.25" customHeight="1">
      <c r="B23" s="67">
        <v>8</v>
      </c>
      <c r="C23" s="68" t="s">
        <v>103</v>
      </c>
      <c r="D23" s="69">
        <v>1639</v>
      </c>
      <c r="E23" s="70" t="s">
        <v>80</v>
      </c>
      <c r="F23" s="81" t="s">
        <v>104</v>
      </c>
      <c r="G23" s="81" t="s">
        <v>105</v>
      </c>
      <c r="H23" s="81">
        <v>1</v>
      </c>
      <c r="I23" s="70" t="s">
        <v>72</v>
      </c>
      <c r="J23" s="82">
        <v>2001</v>
      </c>
    </row>
    <row r="24" spans="2:10" s="26" customFormat="1" ht="23.25" customHeight="1">
      <c r="B24" s="67">
        <v>9</v>
      </c>
      <c r="C24" s="68" t="s">
        <v>103</v>
      </c>
      <c r="D24" s="69">
        <v>1561.23</v>
      </c>
      <c r="E24" s="70" t="s">
        <v>80</v>
      </c>
      <c r="F24" s="83" t="s">
        <v>136</v>
      </c>
      <c r="G24" s="81" t="s">
        <v>105</v>
      </c>
      <c r="H24" s="81">
        <v>1</v>
      </c>
      <c r="I24" s="70" t="s">
        <v>72</v>
      </c>
      <c r="J24" s="82">
        <v>2012</v>
      </c>
    </row>
    <row r="25" spans="2:10" s="26" customFormat="1" ht="23.25" customHeight="1">
      <c r="B25" s="67">
        <v>10</v>
      </c>
      <c r="C25" s="68" t="s">
        <v>95</v>
      </c>
      <c r="D25" s="69">
        <v>1749.99</v>
      </c>
      <c r="E25" s="70" t="s">
        <v>80</v>
      </c>
      <c r="F25" s="81" t="s">
        <v>137</v>
      </c>
      <c r="G25" s="81" t="s">
        <v>82</v>
      </c>
      <c r="H25" s="81">
        <v>1</v>
      </c>
      <c r="I25" s="70" t="s">
        <v>72</v>
      </c>
      <c r="J25" s="82">
        <v>2015</v>
      </c>
    </row>
    <row r="26" spans="2:10" s="1" customFormat="1" ht="23.25" customHeight="1">
      <c r="B26" s="67">
        <v>11</v>
      </c>
      <c r="C26" s="68" t="s">
        <v>138</v>
      </c>
      <c r="D26" s="69">
        <v>1476.6</v>
      </c>
      <c r="E26" s="70" t="s">
        <v>80</v>
      </c>
      <c r="F26" s="81" t="s">
        <v>139</v>
      </c>
      <c r="G26" s="81" t="s">
        <v>105</v>
      </c>
      <c r="H26" s="81">
        <v>1</v>
      </c>
      <c r="I26" s="70" t="s">
        <v>72</v>
      </c>
      <c r="J26" s="82">
        <v>2015</v>
      </c>
    </row>
    <row r="27" spans="2:10" s="1" customFormat="1" ht="23.25" customHeight="1">
      <c r="B27" s="67">
        <v>12</v>
      </c>
      <c r="C27" s="68" t="s">
        <v>134</v>
      </c>
      <c r="D27" s="69">
        <v>313</v>
      </c>
      <c r="E27" s="70" t="s">
        <v>80</v>
      </c>
      <c r="F27" s="81" t="s">
        <v>140</v>
      </c>
      <c r="G27" s="81" t="s">
        <v>82</v>
      </c>
      <c r="H27" s="81">
        <v>1</v>
      </c>
      <c r="I27" s="70" t="s">
        <v>72</v>
      </c>
      <c r="J27" s="82">
        <v>2015</v>
      </c>
    </row>
    <row r="28" spans="2:10" s="1" customFormat="1" ht="23.25" customHeight="1">
      <c r="B28" s="67">
        <v>13</v>
      </c>
      <c r="C28" s="68" t="s">
        <v>134</v>
      </c>
      <c r="D28" s="69">
        <v>313</v>
      </c>
      <c r="E28" s="70" t="s">
        <v>80</v>
      </c>
      <c r="F28" s="81" t="s">
        <v>141</v>
      </c>
      <c r="G28" s="81" t="s">
        <v>82</v>
      </c>
      <c r="H28" s="81">
        <v>1</v>
      </c>
      <c r="I28" s="70" t="s">
        <v>72</v>
      </c>
      <c r="J28" s="82">
        <v>2015</v>
      </c>
    </row>
    <row r="29" spans="2:10" s="1" customFormat="1" ht="23.25" customHeight="1">
      <c r="B29" s="67">
        <v>14</v>
      </c>
      <c r="C29" s="68" t="s">
        <v>95</v>
      </c>
      <c r="D29" s="69">
        <v>2260.66</v>
      </c>
      <c r="E29" s="70" t="s">
        <v>80</v>
      </c>
      <c r="F29" s="81" t="s">
        <v>142</v>
      </c>
      <c r="G29" s="81" t="s">
        <v>82</v>
      </c>
      <c r="H29" s="81">
        <v>1</v>
      </c>
      <c r="I29" s="70" t="s">
        <v>72</v>
      </c>
      <c r="J29" s="82">
        <v>2005</v>
      </c>
    </row>
    <row r="30" spans="2:10" s="1" customFormat="1" ht="23.25" customHeight="1">
      <c r="B30" s="67">
        <v>15</v>
      </c>
      <c r="C30" s="68" t="s">
        <v>95</v>
      </c>
      <c r="D30" s="69">
        <v>1700</v>
      </c>
      <c r="E30" s="70" t="s">
        <v>80</v>
      </c>
      <c r="F30" s="81" t="s">
        <v>143</v>
      </c>
      <c r="G30" s="81" t="s">
        <v>82</v>
      </c>
      <c r="H30" s="81">
        <v>1</v>
      </c>
      <c r="I30" s="70" t="s">
        <v>72</v>
      </c>
      <c r="J30" s="82">
        <v>2015</v>
      </c>
    </row>
    <row r="31" spans="2:10" s="1" customFormat="1" ht="23.25" customHeight="1">
      <c r="B31" s="67">
        <v>16</v>
      </c>
      <c r="C31" s="68" t="s">
        <v>95</v>
      </c>
      <c r="D31" s="69">
        <v>2637</v>
      </c>
      <c r="E31" s="70" t="s">
        <v>80</v>
      </c>
      <c r="F31" s="81" t="s">
        <v>144</v>
      </c>
      <c r="G31" s="81" t="s">
        <v>82</v>
      </c>
      <c r="H31" s="81">
        <v>1</v>
      </c>
      <c r="I31" s="70" t="s">
        <v>72</v>
      </c>
      <c r="J31" s="82">
        <v>2010</v>
      </c>
    </row>
    <row r="32" spans="2:10" s="1" customFormat="1" ht="23.25" customHeight="1">
      <c r="B32" s="71">
        <v>17</v>
      </c>
      <c r="C32" s="72" t="s">
        <v>134</v>
      </c>
      <c r="D32" s="73">
        <v>640</v>
      </c>
      <c r="E32" s="74" t="s">
        <v>80</v>
      </c>
      <c r="F32" s="84" t="s">
        <v>145</v>
      </c>
      <c r="G32" s="84" t="s">
        <v>82</v>
      </c>
      <c r="H32" s="84">
        <v>1</v>
      </c>
      <c r="I32" s="74" t="s">
        <v>72</v>
      </c>
      <c r="J32" s="85">
        <v>2010</v>
      </c>
    </row>
    <row r="33" spans="2:10" s="1" customFormat="1" ht="10.5">
      <c r="B33" s="27"/>
      <c r="F33" s="27"/>
      <c r="G33" s="27"/>
      <c r="H33" s="27"/>
      <c r="I33" s="64"/>
      <c r="J33" s="27"/>
    </row>
    <row r="34" spans="2:10" s="1" customFormat="1" ht="10.5">
      <c r="B34" s="27"/>
      <c r="F34" s="27"/>
      <c r="G34" s="27"/>
      <c r="H34" s="27"/>
      <c r="I34" s="64"/>
      <c r="J34" s="27"/>
    </row>
    <row r="35" spans="2:10" s="1" customFormat="1" ht="10.5">
      <c r="B35" s="27"/>
      <c r="F35" s="27"/>
      <c r="G35" s="27"/>
      <c r="H35" s="27"/>
      <c r="I35" s="64"/>
      <c r="J35" s="27"/>
    </row>
    <row r="36" spans="2:10" s="1" customFormat="1" ht="10.5">
      <c r="B36" s="27"/>
      <c r="F36" s="27"/>
      <c r="G36" s="27"/>
      <c r="H36" s="27"/>
      <c r="I36" s="64"/>
      <c r="J36" s="27"/>
    </row>
    <row r="37" spans="2:10" s="1" customFormat="1" ht="10.5">
      <c r="B37" s="27"/>
      <c r="F37" s="27"/>
      <c r="G37" s="27"/>
      <c r="H37" s="27"/>
      <c r="I37" s="64"/>
      <c r="J37" s="27"/>
    </row>
    <row r="38" spans="2:10" s="1" customFormat="1" ht="10.5">
      <c r="B38" s="27"/>
      <c r="F38" s="27"/>
      <c r="G38" s="27"/>
      <c r="H38" s="27"/>
      <c r="I38" s="64"/>
      <c r="J38" s="27"/>
    </row>
    <row r="39" spans="2:10" s="1" customFormat="1" ht="10.5">
      <c r="B39" s="27"/>
      <c r="F39" s="27"/>
      <c r="G39" s="27"/>
      <c r="H39" s="27"/>
      <c r="I39" s="64"/>
      <c r="J39" s="27"/>
    </row>
    <row r="40" spans="2:10" s="1" customFormat="1" ht="10.5">
      <c r="B40" s="27"/>
      <c r="F40" s="27"/>
      <c r="G40" s="27"/>
      <c r="H40" s="27"/>
      <c r="I40" s="64"/>
      <c r="J40" s="27"/>
    </row>
    <row r="41" spans="2:10" s="1" customFormat="1" ht="10.5">
      <c r="B41" s="27"/>
      <c r="F41" s="27"/>
      <c r="G41" s="27"/>
      <c r="H41" s="27"/>
      <c r="I41" s="64"/>
      <c r="J41" s="27"/>
    </row>
  </sheetData>
  <sheetProtection selectLockedCells="1" selectUnlockedCells="1"/>
  <autoFilter ref="B15:J32"/>
  <mergeCells count="7">
    <mergeCell ref="B1:E1"/>
    <mergeCell ref="B5:C5"/>
    <mergeCell ref="D5:E5"/>
    <mergeCell ref="B6:C6"/>
    <mergeCell ref="D6:E6"/>
    <mergeCell ref="B8:E8"/>
    <mergeCell ref="B3:C3"/>
  </mergeCells>
  <dataValidations count="2">
    <dataValidation type="list" allowBlank="1" showErrorMessage="1" sqref="E10:E11 E16:E32">
      <formula1>"księgowa brutto,odtworzeniowa"</formula1>
      <formula2>0</formula2>
    </dataValidation>
    <dataValidation type="list" allowBlank="1" showErrorMessage="1" sqref="G16:G32">
      <formula1>"stacjonarny,przenośny,oprogramowanie"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Giera Anna</cp:lastModifiedBy>
  <dcterms:modified xsi:type="dcterms:W3CDTF">2018-03-08T07:42:27Z</dcterms:modified>
  <cp:category/>
  <cp:version/>
  <cp:contentType/>
  <cp:contentStatus/>
</cp:coreProperties>
</file>