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075" tabRatio="553" activeTab="0"/>
  </bookViews>
  <sheets>
    <sheet name="DANE OGÓLNE" sheetId="1" r:id="rId1"/>
    <sheet name="MIENIE SU" sheetId="2" r:id="rId2"/>
    <sheet name="ELEKTRONIKA SU" sheetId="3" r:id="rId3"/>
  </sheets>
  <definedNames>
    <definedName name="_1Excel_BuiltIn_Print_Area_1_1_1">('MIENIE SU'!$C$2:$E$34,'MIENIE SU'!#REF!,'MIENIE SU'!#REF!,'MIENIE SU'!#REF!)</definedName>
    <definedName name="_xlnm._FilterDatabase" localSheetId="2" hidden="1">'ELEKTRONIKA SU'!$A$15:$J$26</definedName>
    <definedName name="Excel_BuiltIn_Print_Area_1_1">('MIENIE SU'!$C$2:$E$34,'MIENIE SU'!#REF!,'MIENIE SU'!#REF!)</definedName>
    <definedName name="Excel_BuiltIn_Print_Area_3_1">#REF!</definedName>
    <definedName name="_xlnm.Print_Area" localSheetId="1">'MIENIE SU'!$B$2:$F$37</definedName>
  </definedNames>
  <calcPr fullCalcOnLoad="1"/>
</workbook>
</file>

<file path=xl/sharedStrings.xml><?xml version="1.0" encoding="utf-8"?>
<sst xmlns="http://schemas.openxmlformats.org/spreadsheetml/2006/main" count="182" uniqueCount="134">
  <si>
    <t>Niskocenne składniki mienia</t>
  </si>
  <si>
    <t>Nakłady inwestycyjne będące własnością Ubezpieczającego</t>
  </si>
  <si>
    <t>Budynki oraz budowle - łącznie:</t>
  </si>
  <si>
    <t>budynek 1</t>
  </si>
  <si>
    <t>Maszyny, urządzenia i wyposażenie - łącznie:</t>
  </si>
  <si>
    <t>Sprzęt stacjonarny - łącznie</t>
  </si>
  <si>
    <t>Sprzęt przenośny - łącznie</t>
  </si>
  <si>
    <t>Wartości pieniężne w schowku</t>
  </si>
  <si>
    <t>Zbiory biblioteczne</t>
  </si>
  <si>
    <t>Lp.</t>
  </si>
  <si>
    <t>Przedmiot ubezpieczenia</t>
  </si>
  <si>
    <t xml:space="preserve">Grupa 3 </t>
  </si>
  <si>
    <t xml:space="preserve">Grupa 4 </t>
  </si>
  <si>
    <t xml:space="preserve">Grupa 5 </t>
  </si>
  <si>
    <t>Nr inwentarzowy/seryjny</t>
  </si>
  <si>
    <t>Rodzaj (stacjonarny/przenośny)</t>
  </si>
  <si>
    <t>Ilość sztuk</t>
  </si>
  <si>
    <t>Lokalizacja</t>
  </si>
  <si>
    <t xml:space="preserve">Rok produkcji </t>
  </si>
  <si>
    <t>Koszt zakupu/Koszt wytworzenia</t>
  </si>
  <si>
    <t>Pełna nazwa jednostki</t>
  </si>
  <si>
    <t>Adres siedziby</t>
  </si>
  <si>
    <t>NIP</t>
  </si>
  <si>
    <t>REGON</t>
  </si>
  <si>
    <t>Opis prowadzonej działalności</t>
  </si>
  <si>
    <t>Adresy wszystkich lokalizacji, 
w których jest prowadzona działalność (filie, oddziały, itp.)</t>
  </si>
  <si>
    <t>Liczba pracowników</t>
  </si>
  <si>
    <t>Roczny planowany budżet</t>
  </si>
  <si>
    <t>Mienie osob trzecich przekazane ubezpieczającemu na podstawie tytułu prawnego (np. leasing, dzierżawa)</t>
  </si>
  <si>
    <t>PKD (proszę wymienić wszystkie PKD)</t>
  </si>
  <si>
    <t>Czy jednostka produkuje lub sprzedaje produkty (jeśli tak - proszę zaznaczyć czy sprzedaż czy produkcja oraz podać rodzaj produktów)</t>
  </si>
  <si>
    <t>Czy jednostka wynajmuje pomieszczenia od innych podmiotów</t>
  </si>
  <si>
    <t>Czy jednostka wynajmuje pomieszczenia innym podmiotom</t>
  </si>
  <si>
    <t>Czy jednostka wykonuje część swojej działalności przy pomocy podwykonawców (np. sprzątanie, żywienie) - jeśli tak, proszę o podanie rodzaju prac zlecanych podwykonawcom</t>
  </si>
  <si>
    <t>Czy jednostka korzysta z rzeczy ruchomych należących do innych podmiotów (np. na podstawie umowy najmu, dzierżawy, leasingu lub innej podobnej formy korzystania z cudzej rzeczy)</t>
  </si>
  <si>
    <t>Rodzaje usług/prac świadczonych przez jednostkę dla podmiotów zewnętrznych</t>
  </si>
  <si>
    <t>Czy jednostka przechowuje, kontroluje lub chroni mienie należące do osób trzecich (np. prowadzenie szatni, prowadzenie parkingu strzeżonego itp.) - proszę o podanie informacji z opisem</t>
  </si>
  <si>
    <t>Czy jednostka wykonuje w rzeczach ruchomych należących do podmiotów zewnętrznych czynności obróbki, kontroli, naprawy, czyszczenia lub inne podobne czynności w ramach świadczonej usługi - jeśli tak, proszę o podanie rodzaju wykonywanych czynności</t>
  </si>
  <si>
    <t>Liczba posiadanych pojazdów mechanicznych nie podlegających obowiązkowemu ubezpieczeniu odpowiedzialności cywilnej posiadaczy pojazdów mechanicznych (np. wózki widłowe, melexy itp.)</t>
  </si>
  <si>
    <t>Czy jednostka organizuje imprezy (jeśli tak proszę o informację odnośnie liczby imprez w ciągu roku wraz z maksymalną ilością uczestników, rodzajem terenu, na którym odbywają się imprezy (teren otwarty, budynek), a także, czy imprezy są bezpłatne czy odpłatne</t>
  </si>
  <si>
    <t>Czy jednostka posiada stołówkę</t>
  </si>
  <si>
    <t>Czy w jednostce funkcjonuje gabinet pielęgniarski, lekarski, stomatologiczny (prosimy o wskazanie rodzaju)</t>
  </si>
  <si>
    <t>Czy jednostka transportuje część swojego majątku pomiędzy różnymi lokalizacjami (w tym także transport świadczony przez podmioty trzecie) - jeśli tak, proszę o podanie rodzaju transportowanego mienia wraz z maksymalną jego wartością podczas pojedynczego transportu oraz rodzaju środka transportu, jakim odbywają się transporty mienia</t>
  </si>
  <si>
    <t>Czy jednostka prowadzi internat itp. - prosimy o podanie rodzaju</t>
  </si>
  <si>
    <t>Solary</t>
  </si>
  <si>
    <t>Mienie pracowników i członków OSP</t>
  </si>
  <si>
    <t>Zbiory i eksponaty muzealne</t>
  </si>
  <si>
    <t>Wyposażenie jednostek OSP</t>
  </si>
  <si>
    <t>Obiekty małej architektury 
(w tym pomniki, rzeźby, kompozycje przestrzenne)</t>
  </si>
  <si>
    <t>System ubezpieczenia</t>
  </si>
  <si>
    <t>Sumy stałe</t>
  </si>
  <si>
    <t>Razem</t>
  </si>
  <si>
    <t>Sumy ubezpieczenia dla</t>
  </si>
  <si>
    <t>Nazwa jednostki</t>
  </si>
  <si>
    <t>Ubezpieczenie sprzętu elektronicznego od ryzyk wszystkich</t>
  </si>
  <si>
    <t xml:space="preserve">Podstawa szacowania wartości </t>
  </si>
  <si>
    <t xml:space="preserve">Suma ubezpieczenia w zł </t>
  </si>
  <si>
    <t>Ubezpieczenie mienia od ognia i innych zdarzeń losowych</t>
  </si>
  <si>
    <t xml:space="preserve">Suma ubezpieczenia </t>
  </si>
  <si>
    <t>w tym</t>
  </si>
  <si>
    <t>-</t>
  </si>
  <si>
    <t>w tym w rozbiciu na grupy KŚT</t>
  </si>
  <si>
    <t xml:space="preserve">Grupa 6 </t>
  </si>
  <si>
    <t>Grupa 7  z wyłączeniem pojazdów mechanicznych podlegających obowiązkowi rejestracji</t>
  </si>
  <si>
    <t>Grupa 8</t>
  </si>
  <si>
    <t>Środki obrotowe łącznie</t>
  </si>
  <si>
    <t>Mienie osób trzecich przyjęte w celu wykonania usługi</t>
  </si>
  <si>
    <t>Mienie najemców powierzchni (np.biur, magazynów itp.) ubezpieczającego</t>
  </si>
  <si>
    <t>Mienie wyłączone z ekspoatacji</t>
  </si>
  <si>
    <t xml:space="preserve">Mienie przechowywane na zewnątrz budynków </t>
  </si>
  <si>
    <r>
      <t xml:space="preserve">Liczba uczniów 
</t>
    </r>
    <r>
      <rPr>
        <i/>
        <sz val="8"/>
        <color indexed="8"/>
        <rFont val="Verdana"/>
        <family val="2"/>
      </rPr>
      <t>(w przypadku placówki oświatowej lub wychowawczej)</t>
    </r>
  </si>
  <si>
    <r>
      <t>Liczba przeprowadzonych</t>
    </r>
    <r>
      <rPr>
        <b/>
        <sz val="8"/>
        <color indexed="8"/>
        <rFont val="Verdana"/>
        <family val="2"/>
      </rPr>
      <t xml:space="preserve"> ewakuacji </t>
    </r>
    <r>
      <rPr>
        <sz val="8"/>
        <color indexed="8"/>
        <rFont val="Verdana"/>
        <family val="2"/>
      </rPr>
      <t>z powodu aktów terroryzmu 
(z włączeniem fałszywych alarmów) oraz koszty tych ewakuacji 
w ostatnich 5 latach</t>
    </r>
  </si>
  <si>
    <t>Dane ogólne jednostki organizacyjnej podległej Gminie Ziębice</t>
  </si>
  <si>
    <t>jednostki organizacyjnej podległej Gminie Ziębice</t>
  </si>
  <si>
    <t>Szkoła Podstawowa im. gen. Władysława Sikorskiego                    w Henrykowie</t>
  </si>
  <si>
    <t>Henryków 57-210 ul. Polna 9</t>
  </si>
  <si>
    <t>887-16-80-539</t>
  </si>
  <si>
    <t>000 833 958 00000</t>
  </si>
  <si>
    <t>8520 Z</t>
  </si>
  <si>
    <t>edukacja i wychowanie</t>
  </si>
  <si>
    <t>wg 2017r. - 3 274 597,00 zł</t>
  </si>
  <si>
    <t>brak - 0,00 zł</t>
  </si>
  <si>
    <t>obiady dla uczniów                               i pracowników szkoły</t>
  </si>
  <si>
    <t>nie</t>
  </si>
  <si>
    <t>tak</t>
  </si>
  <si>
    <t>inspektor bhp</t>
  </si>
  <si>
    <t xml:space="preserve">brak </t>
  </si>
  <si>
    <t>1 szt. - kosiarka samojezdna</t>
  </si>
  <si>
    <t>dyskoteki dla uczniów - budynek szkoły, dzień Dziecka - teren zielony, boisko</t>
  </si>
  <si>
    <t>tak - gabinet pielęgniarski</t>
  </si>
  <si>
    <t>Szkoła Podstawowa im. gen. Władysława Sikorskiego w Henrykowie</t>
  </si>
  <si>
    <t>Odtworzeniowa</t>
  </si>
  <si>
    <t>Księgowa brutto</t>
  </si>
  <si>
    <t>Szkoła Podstawowa w Henrykowie</t>
  </si>
  <si>
    <t>Dz III konto 5 poz.18</t>
  </si>
  <si>
    <t>przenośny</t>
  </si>
  <si>
    <t>sala 02</t>
  </si>
  <si>
    <t>Radiomagnetofon Philips</t>
  </si>
  <si>
    <t>Telewizor</t>
  </si>
  <si>
    <t>Dz III konto 5 poz.19</t>
  </si>
  <si>
    <t>stacjonarny</t>
  </si>
  <si>
    <t>stołówka</t>
  </si>
  <si>
    <t>Keyboard</t>
  </si>
  <si>
    <t>Dz III konto 9 poz.5</t>
  </si>
  <si>
    <t>pokój nauczyc</t>
  </si>
  <si>
    <t>komputery</t>
  </si>
  <si>
    <t>Dz III konto11 poz.33</t>
  </si>
  <si>
    <t>projektor</t>
  </si>
  <si>
    <t>Dz III konto 11 poz.34</t>
  </si>
  <si>
    <t>sekretariat</t>
  </si>
  <si>
    <t>drukarka</t>
  </si>
  <si>
    <t>Dz III konto 11 poz.35</t>
  </si>
  <si>
    <t>gab. Wicedyr. II piętro</t>
  </si>
  <si>
    <t>Dz III konto 11 poz.41</t>
  </si>
  <si>
    <t>sala 03, sala 23</t>
  </si>
  <si>
    <t>monitor</t>
  </si>
  <si>
    <t>Dz III konto 11 poz.43</t>
  </si>
  <si>
    <t>prac. komp.  - II piętro</t>
  </si>
  <si>
    <t>prac. komp. 10 szt, bibl. -3 szt</t>
  </si>
  <si>
    <t>laptop</t>
  </si>
  <si>
    <t>Dz III konto 11 poz.45</t>
  </si>
  <si>
    <t>zestaw do monitoringu szkoły</t>
  </si>
  <si>
    <t>Dz III konto 11 poz.46</t>
  </si>
  <si>
    <t>sekretariat, korytarze</t>
  </si>
  <si>
    <t>kasa fiskalna</t>
  </si>
  <si>
    <t>Dz VI B konto 30 poz.5</t>
  </si>
  <si>
    <t>gabinet intendenta</t>
  </si>
  <si>
    <t>księgowa brutto</t>
  </si>
  <si>
    <t>sołecki plac zabaw umiejscowiony na terenie zielonym szkoły (bez umowy)</t>
  </si>
  <si>
    <t>Pierwszy okres ubezpieczenia:</t>
  </si>
  <si>
    <t xml:space="preserve">boisko wielofunkcyjne na terenie szkoły - brak w Księdze środków trwałych </t>
  </si>
  <si>
    <t>od 15.11.2018r. 
do 31.03.2019r.</t>
  </si>
  <si>
    <t>137 dni</t>
  </si>
  <si>
    <t>Załącznik nr 21 do Specyfikacji Istotnych Warunków Zamówienia na usługę ubezpieczenia Gminy Ziębice oraz podległych jednostek organizacyjnych 
Znak sprawy 1/2018/OC+M_KOM_NNW/NO/K/BU
– „Wykaz mienia do ubezpieczenia_SP Henryków ”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</si>
</sst>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#,##0.00&quot; zł&quot;;\-#,##0.00&quot; zł&quot;"/>
    <numFmt numFmtId="167" formatCode="#,##0.00_ ;\-#,##0.00\ 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\ _z_ł"/>
  </numFmts>
  <fonts count="53">
    <font>
      <sz val="10"/>
      <name val="Arial CE"/>
      <family val="2"/>
    </font>
    <font>
      <sz val="11"/>
      <color indexed="8"/>
      <name val="Czcionka tekstu podstawowego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10"/>
      <name val="Verdana"/>
      <family val="2"/>
    </font>
    <font>
      <sz val="9"/>
      <name val="Verdana"/>
      <family val="2"/>
    </font>
    <font>
      <sz val="8"/>
      <color indexed="8"/>
      <name val="Verdana"/>
      <family val="2"/>
    </font>
    <font>
      <sz val="8"/>
      <name val="Arial CE"/>
      <family val="2"/>
    </font>
    <font>
      <sz val="8"/>
      <name val="Czcionka tekstu podstawowego"/>
      <family val="0"/>
    </font>
    <font>
      <i/>
      <sz val="8"/>
      <name val="Verdana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b/>
      <sz val="10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2B0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>
        <color rgb="FFC2B000"/>
      </right>
      <top style="thin"/>
      <bottom style="thin">
        <color rgb="FFC2B000"/>
      </bottom>
    </border>
    <border>
      <left style="thin"/>
      <right style="thin">
        <color rgb="FFC2B000"/>
      </right>
      <top style="thin">
        <color rgb="FFC2B000"/>
      </top>
      <bottom style="thin">
        <color rgb="FFC2B000"/>
      </bottom>
    </border>
    <border>
      <left style="thin">
        <color rgb="FFC2B000"/>
      </left>
      <right style="thin"/>
      <top style="thin">
        <color rgb="FFC2B000"/>
      </top>
      <bottom style="thin">
        <color rgb="FFC2B000"/>
      </bottom>
    </border>
    <border>
      <left style="thin"/>
      <right style="thin">
        <color rgb="FFC2B000"/>
      </right>
      <top style="thin">
        <color rgb="FFC2B000"/>
      </top>
      <bottom style="thin"/>
    </border>
    <border>
      <left style="thin">
        <color rgb="FFC2B000"/>
      </left>
      <right style="thin"/>
      <top style="thin">
        <color rgb="FFC2B000"/>
      </top>
      <bottom style="thin"/>
    </border>
    <border>
      <left style="thin"/>
      <right style="hair">
        <color indexed="50"/>
      </right>
      <top style="thin"/>
      <bottom style="thin"/>
    </border>
    <border>
      <left style="hair">
        <color indexed="50"/>
      </left>
      <right style="thin"/>
      <top style="thin"/>
      <bottom style="thin"/>
    </border>
    <border>
      <left style="hair">
        <color rgb="FFC2B000"/>
      </left>
      <right style="hair">
        <color rgb="FFC2B000"/>
      </right>
      <top style="thin">
        <color rgb="FFC2B000"/>
      </top>
      <bottom style="thin">
        <color rgb="FFC2B000"/>
      </bottom>
    </border>
    <border>
      <left style="thin"/>
      <right style="hair">
        <color rgb="FFC2B000"/>
      </right>
      <top style="thin">
        <color rgb="FFC2B000"/>
      </top>
      <bottom style="thin">
        <color rgb="FFC2B000"/>
      </bottom>
    </border>
    <border>
      <left style="hair">
        <color rgb="FFC2B000"/>
      </left>
      <right style="thin"/>
      <top style="thin">
        <color rgb="FFC2B000"/>
      </top>
      <bottom style="thin">
        <color rgb="FFC2B000"/>
      </bottom>
    </border>
    <border>
      <left style="thin"/>
      <right style="hair">
        <color rgb="FFC2B000"/>
      </right>
      <top style="thin">
        <color rgb="FFC2B000"/>
      </top>
      <bottom style="thin"/>
    </border>
    <border>
      <left style="hair">
        <color rgb="FFC2B000"/>
      </left>
      <right style="hair">
        <color rgb="FFC2B000"/>
      </right>
      <top style="thin">
        <color rgb="FFC2B000"/>
      </top>
      <bottom style="thin"/>
    </border>
    <border>
      <left style="hair">
        <color rgb="FFC2B000"/>
      </left>
      <right style="thin"/>
      <top style="thin">
        <color rgb="FFC2B000"/>
      </top>
      <bottom style="thin"/>
    </border>
    <border>
      <left style="thin"/>
      <right style="hair">
        <color rgb="FFC2B000"/>
      </right>
      <top style="thin"/>
      <bottom style="thin"/>
    </border>
    <border>
      <left style="hair">
        <color rgb="FFC2B000"/>
      </left>
      <right style="hair">
        <color rgb="FFC2B000"/>
      </right>
      <top style="thin"/>
      <bottom style="thin"/>
    </border>
    <border>
      <left style="hair">
        <color rgb="FFC2B000"/>
      </left>
      <right style="thin"/>
      <top style="thin"/>
      <bottom style="thin"/>
    </border>
    <border>
      <left style="hair">
        <color rgb="FFC2B000"/>
      </left>
      <right style="hair">
        <color rgb="FFC2B000"/>
      </right>
      <top style="thin"/>
      <bottom style="hair">
        <color rgb="FFC2B000"/>
      </bottom>
    </border>
    <border>
      <left style="hair">
        <color rgb="FFC2B000"/>
      </left>
      <right style="hair">
        <color rgb="FFC2B000"/>
      </right>
      <top style="hair">
        <color rgb="FFC2B000"/>
      </top>
      <bottom style="hair">
        <color rgb="FFC2B000"/>
      </bottom>
    </border>
    <border>
      <left style="hair">
        <color rgb="FFC2B000"/>
      </left>
      <right style="hair">
        <color rgb="FFC2B000"/>
      </right>
      <top style="hair">
        <color rgb="FFC2B000"/>
      </top>
      <bottom style="thin">
        <color rgb="FFC2B000"/>
      </bottom>
    </border>
    <border>
      <left style="hair">
        <color rgb="FFC2B000"/>
      </left>
      <right style="hair">
        <color rgb="FFC2B000"/>
      </right>
      <top style="thin">
        <color rgb="FFC2B000"/>
      </top>
      <bottom style="hair">
        <color rgb="FFC2B000"/>
      </bottom>
    </border>
    <border>
      <left style="thin"/>
      <right style="hair">
        <color rgb="FFC2B000"/>
      </right>
      <top>
        <color indexed="63"/>
      </top>
      <bottom style="thin">
        <color rgb="FFC2B000"/>
      </bottom>
    </border>
    <border>
      <left style="hair">
        <color rgb="FFC2B000"/>
      </left>
      <right style="hair">
        <color rgb="FFC2B000"/>
      </right>
      <top>
        <color indexed="63"/>
      </top>
      <bottom style="thin">
        <color rgb="FFC2B000"/>
      </bottom>
    </border>
    <border>
      <left style="hair">
        <color rgb="FFC2B000"/>
      </left>
      <right style="thin"/>
      <top>
        <color indexed="63"/>
      </top>
      <bottom style="thin">
        <color rgb="FFC2B000"/>
      </bottom>
    </border>
    <border>
      <left style="hair">
        <color indexed="50"/>
      </left>
      <right style="hair">
        <color indexed="50"/>
      </right>
      <top style="hair">
        <color indexed="50"/>
      </top>
      <bottom style="hair">
        <color indexed="50"/>
      </bottom>
    </border>
    <border>
      <left style="thin"/>
      <right style="thin"/>
      <top style="thin"/>
      <bottom style="thin"/>
    </border>
    <border>
      <left style="thin">
        <color rgb="FFC2B000"/>
      </left>
      <right style="thin"/>
      <top style="thin"/>
      <bottom style="thin">
        <color rgb="FFC2B000"/>
      </bottom>
    </border>
    <border>
      <left style="thin"/>
      <right style="hair">
        <color rgb="FFC2B000"/>
      </right>
      <top style="thin"/>
      <bottom style="hair">
        <color rgb="FFC2B000"/>
      </bottom>
    </border>
    <border>
      <left style="thin"/>
      <right style="hair">
        <color rgb="FFC2B000"/>
      </right>
      <top style="hair">
        <color rgb="FFC2B000"/>
      </top>
      <bottom style="hair">
        <color rgb="FFC2B000"/>
      </bottom>
    </border>
    <border>
      <left style="thin"/>
      <right style="hair">
        <color rgb="FFC2B000"/>
      </right>
      <top style="thin">
        <color rgb="FFC2B000"/>
      </top>
      <bottom style="hair">
        <color rgb="FFC2B000"/>
      </bottom>
    </border>
    <border>
      <left style="thin"/>
      <right style="hair">
        <color rgb="FFC2B000"/>
      </right>
      <top style="hair">
        <color rgb="FFC2B000"/>
      </top>
      <bottom style="thin">
        <color rgb="FFC2B000"/>
      </bottom>
    </border>
    <border>
      <left style="hair">
        <color indexed="50"/>
      </left>
      <right style="hair">
        <color indexed="50"/>
      </right>
      <top style="thin"/>
      <bottom style="thin"/>
    </border>
    <border>
      <left style="hair">
        <color rgb="FFC2B000"/>
      </left>
      <right style="thin"/>
      <top style="thin"/>
      <bottom style="hair">
        <color rgb="FFC2B000"/>
      </bottom>
    </border>
    <border>
      <left style="hair">
        <color rgb="FFC2B000"/>
      </left>
      <right style="thin"/>
      <top style="hair">
        <color rgb="FFC2B000"/>
      </top>
      <bottom style="hair">
        <color rgb="FFC2B000"/>
      </bottom>
    </border>
    <border>
      <left style="hair">
        <color rgb="FFC2B000"/>
      </left>
      <right style="thin"/>
      <top style="thin">
        <color rgb="FFC2B000"/>
      </top>
      <bottom style="hair">
        <color rgb="FFC2B000"/>
      </bottom>
    </border>
    <border>
      <left style="hair">
        <color rgb="FFC2B000"/>
      </left>
      <right style="thin"/>
      <top style="hair">
        <color rgb="FFC2B000"/>
      </top>
      <bottom style="thin">
        <color rgb="FFC2B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16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33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2" fillId="33" borderId="0" xfId="0" applyFont="1" applyFill="1" applyBorder="1" applyAlignment="1">
      <alignment wrapText="1"/>
    </xf>
    <xf numFmtId="0" fontId="6" fillId="0" borderId="0" xfId="0" applyFont="1" applyAlignment="1">
      <alignment/>
    </xf>
    <xf numFmtId="0" fontId="12" fillId="0" borderId="0" xfId="0" applyFont="1" applyAlignment="1">
      <alignment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2" fillId="34" borderId="15" xfId="0" applyFont="1" applyFill="1" applyBorder="1" applyAlignment="1">
      <alignment horizontal="right" vertical="center" wrapText="1"/>
    </xf>
    <xf numFmtId="44" fontId="2" fillId="34" borderId="16" xfId="0" applyNumberFormat="1" applyFont="1" applyFill="1" applyBorder="1" applyAlignment="1">
      <alignment horizontal="right" vertical="center" wrapText="1"/>
    </xf>
    <xf numFmtId="44" fontId="2" fillId="35" borderId="17" xfId="0" applyNumberFormat="1" applyFont="1" applyFill="1" applyBorder="1" applyAlignment="1">
      <alignment horizontal="right" vertical="center" wrapText="1"/>
    </xf>
    <xf numFmtId="0" fontId="2" fillId="35" borderId="17" xfId="0" applyFont="1" applyFill="1" applyBorder="1" applyAlignment="1">
      <alignment horizontal="left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73" fontId="2" fillId="35" borderId="19" xfId="0" applyNumberFormat="1" applyFont="1" applyFill="1" applyBorder="1" applyAlignment="1">
      <alignment horizontal="center" vertical="center" wrapText="1"/>
    </xf>
    <xf numFmtId="164" fontId="2" fillId="35" borderId="17" xfId="0" applyNumberFormat="1" applyFont="1" applyFill="1" applyBorder="1" applyAlignment="1">
      <alignment vertical="center" wrapText="1"/>
    </xf>
    <xf numFmtId="0" fontId="2" fillId="35" borderId="17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left" vertical="center" wrapText="1"/>
    </xf>
    <xf numFmtId="0" fontId="2" fillId="35" borderId="21" xfId="0" applyFont="1" applyFill="1" applyBorder="1" applyAlignment="1">
      <alignment horizontal="center" vertical="center" wrapText="1"/>
    </xf>
    <xf numFmtId="173" fontId="2" fillId="35" borderId="22" xfId="0" applyNumberFormat="1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164" fontId="2" fillId="34" borderId="24" xfId="0" applyNumberFormat="1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vertical="center" wrapText="1"/>
    </xf>
    <xf numFmtId="44" fontId="2" fillId="35" borderId="26" xfId="0" applyNumberFormat="1" applyFont="1" applyFill="1" applyBorder="1" applyAlignment="1">
      <alignment horizontal="right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vertical="center" wrapText="1"/>
    </xf>
    <xf numFmtId="44" fontId="8" fillId="35" borderId="27" xfId="0" applyNumberFormat="1" applyFont="1" applyFill="1" applyBorder="1" applyAlignment="1" quotePrefix="1">
      <alignment horizontal="right" wrapText="1"/>
    </xf>
    <xf numFmtId="0" fontId="8" fillId="35" borderId="27" xfId="0" applyFont="1" applyFill="1" applyBorder="1" applyAlignment="1">
      <alignment horizontal="center" wrapText="1"/>
    </xf>
    <xf numFmtId="44" fontId="9" fillId="35" borderId="27" xfId="0" applyNumberFormat="1" applyFont="1" applyFill="1" applyBorder="1" applyAlignment="1">
      <alignment horizontal="right" vertical="center" wrapText="1"/>
    </xf>
    <xf numFmtId="0" fontId="9" fillId="35" borderId="27" xfId="0" applyFont="1" applyFill="1" applyBorder="1" applyAlignment="1">
      <alignment horizontal="center" vertical="center" wrapText="1"/>
    </xf>
    <xf numFmtId="44" fontId="9" fillId="35" borderId="28" xfId="0" applyNumberFormat="1" applyFont="1" applyFill="1" applyBorder="1" applyAlignment="1">
      <alignment horizontal="right" vertical="center" wrapText="1"/>
    </xf>
    <xf numFmtId="0" fontId="9" fillId="35" borderId="28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left" vertical="center" wrapText="1"/>
    </xf>
    <xf numFmtId="44" fontId="2" fillId="35" borderId="29" xfId="0" applyNumberFormat="1" applyFont="1" applyFill="1" applyBorder="1" applyAlignment="1">
      <alignment horizontal="right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left" vertical="center" wrapText="1"/>
    </xf>
    <xf numFmtId="44" fontId="2" fillId="35" borderId="27" xfId="0" applyNumberFormat="1" applyFont="1" applyFill="1" applyBorder="1" applyAlignment="1">
      <alignment horizontal="right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right" vertical="center" wrapText="1"/>
    </xf>
    <xf numFmtId="0" fontId="9" fillId="35" borderId="28" xfId="0" applyFont="1" applyFill="1" applyBorder="1" applyAlignment="1">
      <alignment horizontal="right" vertical="center" wrapText="1"/>
    </xf>
    <xf numFmtId="164" fontId="2" fillId="34" borderId="16" xfId="0" applyNumberFormat="1" applyFont="1" applyFill="1" applyBorder="1" applyAlignment="1">
      <alignment horizontal="right" vertical="center" wrapText="1"/>
    </xf>
    <xf numFmtId="164" fontId="2" fillId="34" borderId="25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left" vertical="center" wrapText="1"/>
    </xf>
    <xf numFmtId="166" fontId="2" fillId="33" borderId="24" xfId="0" applyNumberFormat="1" applyFont="1" applyFill="1" applyBorder="1" applyAlignment="1">
      <alignment horizontal="right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5" borderId="17" xfId="0" applyFont="1" applyFill="1" applyBorder="1" applyAlignment="1">
      <alignment vertical="center"/>
    </xf>
    <xf numFmtId="168" fontId="2" fillId="35" borderId="17" xfId="0" applyNumberFormat="1" applyFont="1" applyFill="1" applyBorder="1" applyAlignment="1">
      <alignment horizontal="right" vertical="center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vertical="center"/>
    </xf>
    <xf numFmtId="168" fontId="2" fillId="35" borderId="21" xfId="0" applyNumberFormat="1" applyFont="1" applyFill="1" applyBorder="1" applyAlignment="1">
      <alignment horizontal="right" vertical="center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35" borderId="31" xfId="0" applyFont="1" applyFill="1" applyBorder="1" applyAlignment="1">
      <alignment vertical="center"/>
    </xf>
    <xf numFmtId="168" fontId="2" fillId="35" borderId="31" xfId="0" applyNumberFormat="1" applyFont="1" applyFill="1" applyBorder="1" applyAlignment="1">
      <alignment horizontal="right" vertical="center"/>
    </xf>
    <xf numFmtId="0" fontId="2" fillId="35" borderId="31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44" fontId="9" fillId="35" borderId="33" xfId="0" applyNumberFormat="1" applyFont="1" applyFill="1" applyBorder="1" applyAlignment="1">
      <alignment horizontal="right" vertical="center" wrapText="1"/>
    </xf>
    <xf numFmtId="0" fontId="9" fillId="35" borderId="33" xfId="0" applyFont="1" applyFill="1" applyBorder="1" applyAlignment="1">
      <alignment horizontal="center" vertical="center" wrapText="1"/>
    </xf>
    <xf numFmtId="0" fontId="9" fillId="35" borderId="33" xfId="0" applyFont="1" applyFill="1" applyBorder="1" applyAlignment="1">
      <alignment horizontal="right" vertical="center" wrapText="1"/>
    </xf>
    <xf numFmtId="0" fontId="12" fillId="9" borderId="34" xfId="0" applyFont="1" applyFill="1" applyBorder="1" applyAlignment="1">
      <alignment horizontal="right" vertical="center" wrapText="1"/>
    </xf>
    <xf numFmtId="0" fontId="12" fillId="9" borderId="34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right" vertical="center" wrapText="1"/>
    </xf>
    <xf numFmtId="0" fontId="2" fillId="34" borderId="40" xfId="0" applyFont="1" applyFill="1" applyBorder="1" applyAlignment="1">
      <alignment horizontal="right" vertical="center" wrapText="1"/>
    </xf>
    <xf numFmtId="0" fontId="2" fillId="34" borderId="34" xfId="0" applyFont="1" applyFill="1" applyBorder="1" applyAlignment="1">
      <alignment horizontal="center" vertical="center" wrapText="1"/>
    </xf>
    <xf numFmtId="173" fontId="2" fillId="35" borderId="41" xfId="0" applyNumberFormat="1" applyFont="1" applyFill="1" applyBorder="1" applyAlignment="1">
      <alignment horizontal="center" vertical="center" wrapText="1"/>
    </xf>
    <xf numFmtId="173" fontId="2" fillId="35" borderId="42" xfId="0" applyNumberFormat="1" applyFont="1" applyFill="1" applyBorder="1" applyAlignment="1">
      <alignment horizontal="center" vertical="center" wrapText="1"/>
    </xf>
    <xf numFmtId="173" fontId="2" fillId="35" borderId="43" xfId="0" applyNumberFormat="1" applyFont="1" applyFill="1" applyBorder="1" applyAlignment="1">
      <alignment horizontal="center" vertical="center" wrapText="1"/>
    </xf>
    <xf numFmtId="173" fontId="2" fillId="35" borderId="44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5" borderId="40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35" borderId="40" xfId="0" applyFont="1" applyFill="1" applyBorder="1" applyAlignment="1">
      <alignment horizontal="left" vertical="center" wrapText="1"/>
    </xf>
    <xf numFmtId="0" fontId="2" fillId="35" borderId="16" xfId="0" applyFont="1" applyFill="1" applyBorder="1" applyAlignment="1">
      <alignment horizontal="left" vertical="center" wrapText="1"/>
    </xf>
    <xf numFmtId="0" fontId="12" fillId="9" borderId="45" xfId="0" applyFont="1" applyFill="1" applyBorder="1" applyAlignment="1">
      <alignment horizontal="center" vertical="center" wrapText="1"/>
    </xf>
    <xf numFmtId="0" fontId="12" fillId="9" borderId="46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1238250</xdr:colOff>
      <xdr:row>1</xdr:row>
      <xdr:rowOff>523875</xdr:rowOff>
    </xdr:to>
    <xdr:pic>
      <xdr:nvPicPr>
        <xdr:cNvPr id="1" name="Obraz 5" descr="Opis: logo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714375"/>
          <a:ext cx="1533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</xdr:row>
      <xdr:rowOff>104775</xdr:rowOff>
    </xdr:from>
    <xdr:to>
      <xdr:col>2</xdr:col>
      <xdr:colOff>1228725</xdr:colOff>
      <xdr:row>1</xdr:row>
      <xdr:rowOff>628650</xdr:rowOff>
    </xdr:to>
    <xdr:pic>
      <xdr:nvPicPr>
        <xdr:cNvPr id="1" name="Obraz 5" descr="Opis: logo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0"/>
          <a:ext cx="1543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9"/>
  <sheetViews>
    <sheetView showGridLines="0" tabSelected="1" zoomScalePageLayoutView="0" workbookViewId="0" topLeftCell="A1">
      <selection activeCell="B2" sqref="B2"/>
    </sheetView>
  </sheetViews>
  <sheetFormatPr defaultColWidth="9.00390625" defaultRowHeight="12.75"/>
  <cols>
    <col min="1" max="1" width="9.125" style="7" customWidth="1"/>
    <col min="2" max="2" width="61.25390625" style="7" customWidth="1"/>
    <col min="3" max="3" width="26.625" style="7" customWidth="1"/>
    <col min="4" max="16384" width="9.125" style="7" customWidth="1"/>
  </cols>
  <sheetData>
    <row r="1" spans="2:3" ht="52.5" customHeight="1">
      <c r="B1" s="98" t="s">
        <v>133</v>
      </c>
      <c r="C1" s="98"/>
    </row>
    <row r="3" spans="2:3" ht="19.5" customHeight="1">
      <c r="B3" s="24" t="s">
        <v>72</v>
      </c>
      <c r="C3" s="23"/>
    </row>
    <row r="4" spans="2:3" ht="10.5">
      <c r="B4" s="23"/>
      <c r="C4" s="23"/>
    </row>
    <row r="5" spans="2:3" ht="39" customHeight="1">
      <c r="B5" s="25" t="s">
        <v>20</v>
      </c>
      <c r="C5" s="96" t="s">
        <v>74</v>
      </c>
    </row>
    <row r="6" spans="2:3" ht="19.5" customHeight="1">
      <c r="B6" s="26" t="s">
        <v>21</v>
      </c>
      <c r="C6" s="27" t="s">
        <v>75</v>
      </c>
    </row>
    <row r="7" spans="2:3" ht="19.5" customHeight="1">
      <c r="B7" s="26" t="s">
        <v>22</v>
      </c>
      <c r="C7" s="27" t="s">
        <v>76</v>
      </c>
    </row>
    <row r="8" spans="2:3" ht="19.5" customHeight="1">
      <c r="B8" s="26" t="s">
        <v>23</v>
      </c>
      <c r="C8" s="27" t="s">
        <v>77</v>
      </c>
    </row>
    <row r="9" spans="2:3" ht="19.5" customHeight="1">
      <c r="B9" s="26" t="s">
        <v>29</v>
      </c>
      <c r="C9" s="27" t="s">
        <v>78</v>
      </c>
    </row>
    <row r="10" spans="2:3" ht="19.5" customHeight="1">
      <c r="B10" s="26" t="s">
        <v>24</v>
      </c>
      <c r="C10" s="27" t="s">
        <v>79</v>
      </c>
    </row>
    <row r="11" spans="2:3" ht="38.25" customHeight="1">
      <c r="B11" s="26" t="s">
        <v>25</v>
      </c>
      <c r="C11" s="27" t="s">
        <v>75</v>
      </c>
    </row>
    <row r="12" spans="2:3" ht="19.5" customHeight="1">
      <c r="B12" s="26" t="s">
        <v>26</v>
      </c>
      <c r="C12" s="27">
        <v>55</v>
      </c>
    </row>
    <row r="13" spans="2:3" ht="19.5" customHeight="1">
      <c r="B13" s="26" t="s">
        <v>27</v>
      </c>
      <c r="C13" s="27" t="s">
        <v>80</v>
      </c>
    </row>
    <row r="14" spans="2:3" ht="28.5" customHeight="1">
      <c r="B14" s="26" t="s">
        <v>70</v>
      </c>
      <c r="C14" s="27">
        <v>311</v>
      </c>
    </row>
    <row r="15" spans="2:3" ht="42.75" customHeight="1">
      <c r="B15" s="26" t="s">
        <v>71</v>
      </c>
      <c r="C15" s="27" t="s">
        <v>81</v>
      </c>
    </row>
    <row r="16" spans="2:3" ht="42" customHeight="1">
      <c r="B16" s="26" t="s">
        <v>30</v>
      </c>
      <c r="C16" s="27" t="s">
        <v>82</v>
      </c>
    </row>
    <row r="17" spans="2:3" ht="18.75" customHeight="1">
      <c r="B17" s="26" t="s">
        <v>31</v>
      </c>
      <c r="C17" s="27" t="s">
        <v>83</v>
      </c>
    </row>
    <row r="18" spans="2:3" ht="18.75" customHeight="1">
      <c r="B18" s="26" t="s">
        <v>32</v>
      </c>
      <c r="C18" s="27" t="s">
        <v>84</v>
      </c>
    </row>
    <row r="19" spans="2:3" ht="38.25" customHeight="1">
      <c r="B19" s="26" t="s">
        <v>33</v>
      </c>
      <c r="C19" s="27" t="s">
        <v>85</v>
      </c>
    </row>
    <row r="20" spans="2:3" ht="44.25" customHeight="1">
      <c r="B20" s="26" t="s">
        <v>34</v>
      </c>
      <c r="C20" s="28" t="s">
        <v>128</v>
      </c>
    </row>
    <row r="21" spans="2:3" ht="29.25" customHeight="1">
      <c r="B21" s="26" t="s">
        <v>35</v>
      </c>
      <c r="C21" s="27" t="s">
        <v>86</v>
      </c>
    </row>
    <row r="22" spans="2:3" ht="43.5" customHeight="1">
      <c r="B22" s="26" t="s">
        <v>36</v>
      </c>
      <c r="C22" s="97" t="s">
        <v>130</v>
      </c>
    </row>
    <row r="23" spans="2:3" ht="46.5" customHeight="1">
      <c r="B23" s="26" t="s">
        <v>37</v>
      </c>
      <c r="C23" s="27" t="s">
        <v>83</v>
      </c>
    </row>
    <row r="24" spans="2:3" ht="39" customHeight="1">
      <c r="B24" s="26" t="s">
        <v>38</v>
      </c>
      <c r="C24" s="27" t="s">
        <v>87</v>
      </c>
    </row>
    <row r="25" spans="2:3" ht="42">
      <c r="B25" s="26" t="s">
        <v>39</v>
      </c>
      <c r="C25" s="27" t="s">
        <v>88</v>
      </c>
    </row>
    <row r="26" spans="2:3" ht="18" customHeight="1">
      <c r="B26" s="26" t="s">
        <v>40</v>
      </c>
      <c r="C26" s="27" t="s">
        <v>84</v>
      </c>
    </row>
    <row r="27" spans="2:3" ht="33.75" customHeight="1">
      <c r="B27" s="26" t="s">
        <v>41</v>
      </c>
      <c r="C27" s="27" t="s">
        <v>89</v>
      </c>
    </row>
    <row r="28" spans="2:3" ht="52.5">
      <c r="B28" s="26" t="s">
        <v>42</v>
      </c>
      <c r="C28" s="27" t="s">
        <v>83</v>
      </c>
    </row>
    <row r="29" spans="2:3" ht="16.5" customHeight="1">
      <c r="B29" s="29" t="s">
        <v>43</v>
      </c>
      <c r="C29" s="30" t="s">
        <v>83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7"/>
  <sheetViews>
    <sheetView showGridLines="0" zoomScale="85" zoomScaleNormal="85" zoomScaleSheetLayoutView="50" zoomScalePageLayoutView="75" workbookViewId="0" topLeftCell="A31">
      <selection activeCell="E3" sqref="E3:F3"/>
    </sheetView>
  </sheetViews>
  <sheetFormatPr defaultColWidth="9.00390625" defaultRowHeight="12.75"/>
  <cols>
    <col min="1" max="1" width="9.00390625" style="10" customWidth="1"/>
    <col min="2" max="2" width="3.875" style="9" bestFit="1" customWidth="1"/>
    <col min="3" max="3" width="45.75390625" style="17" customWidth="1"/>
    <col min="4" max="4" width="25.375" style="18" customWidth="1"/>
    <col min="5" max="5" width="25.875" style="10" customWidth="1"/>
    <col min="6" max="6" width="25.875" style="9" customWidth="1"/>
    <col min="7" max="16384" width="9.00390625" style="10" customWidth="1"/>
  </cols>
  <sheetData>
    <row r="1" spans="2:4" ht="56.25" customHeight="1">
      <c r="B1" s="99" t="str">
        <f>'DANE OGÓLNE'!B1:C1</f>
        <v>Załącznik nr 21 do Specyfikacji Istotnych Warunków Zamówienia na usługę ubezpieczenia Gminy Ziębice oraz podległych jednostek organizacyjnych 
Znak sprawy 1/2018/OC+M_KOM_NNW/NO/K/BU
– „Wykaz mienia do ubezpieczenia_SP Henryków ”</v>
      </c>
      <c r="C1" s="99"/>
      <c r="D1" s="99"/>
    </row>
    <row r="2" spans="3:4" ht="48" customHeight="1">
      <c r="C2" s="12"/>
      <c r="D2" s="12"/>
    </row>
    <row r="3" spans="3:6" ht="33" customHeight="1">
      <c r="C3" s="12"/>
      <c r="D3" s="94" t="s">
        <v>129</v>
      </c>
      <c r="E3" s="95" t="s">
        <v>131</v>
      </c>
      <c r="F3" s="95" t="s">
        <v>132</v>
      </c>
    </row>
    <row r="4" spans="3:4" ht="30" customHeight="1">
      <c r="C4" s="12"/>
      <c r="D4" s="12"/>
    </row>
    <row r="5" spans="2:6" ht="18.75" customHeight="1">
      <c r="B5" s="104" t="s">
        <v>52</v>
      </c>
      <c r="C5" s="105"/>
      <c r="D5" s="111" t="s">
        <v>73</v>
      </c>
      <c r="E5" s="111"/>
      <c r="F5" s="112"/>
    </row>
    <row r="6" spans="2:6" ht="18.75" customHeight="1">
      <c r="B6" s="104" t="s">
        <v>53</v>
      </c>
      <c r="C6" s="105"/>
      <c r="D6" s="113" t="s">
        <v>90</v>
      </c>
      <c r="E6" s="113"/>
      <c r="F6" s="114"/>
    </row>
    <row r="7" spans="3:4" ht="10.5">
      <c r="C7" s="13"/>
      <c r="D7" s="14"/>
    </row>
    <row r="8" spans="2:6" ht="22.5" customHeight="1">
      <c r="B8" s="106" t="s">
        <v>57</v>
      </c>
      <c r="C8" s="106"/>
      <c r="D8" s="106"/>
      <c r="E8" s="106"/>
      <c r="F8" s="106"/>
    </row>
    <row r="9" spans="3:4" ht="10.5">
      <c r="C9" s="15"/>
      <c r="D9" s="16"/>
    </row>
    <row r="10" spans="2:6" ht="27" customHeight="1">
      <c r="B10" s="44" t="s">
        <v>9</v>
      </c>
      <c r="C10" s="45" t="s">
        <v>10</v>
      </c>
      <c r="D10" s="46" t="s">
        <v>58</v>
      </c>
      <c r="E10" s="46" t="s">
        <v>55</v>
      </c>
      <c r="F10" s="47" t="s">
        <v>49</v>
      </c>
    </row>
    <row r="11" spans="2:6" ht="18.75" customHeight="1">
      <c r="B11" s="100">
        <v>1</v>
      </c>
      <c r="C11" s="48" t="s">
        <v>2</v>
      </c>
      <c r="D11" s="49">
        <f>SUM(D13:D13)</f>
        <v>1458094.39</v>
      </c>
      <c r="E11" s="50" t="s">
        <v>91</v>
      </c>
      <c r="F11" s="107" t="s">
        <v>50</v>
      </c>
    </row>
    <row r="12" spans="2:6" ht="11.25">
      <c r="B12" s="101"/>
      <c r="C12" s="51" t="s">
        <v>59</v>
      </c>
      <c r="D12" s="52" t="s">
        <v>60</v>
      </c>
      <c r="E12" s="53"/>
      <c r="F12" s="108"/>
    </row>
    <row r="13" spans="2:6" ht="24" customHeight="1">
      <c r="B13" s="101"/>
      <c r="C13" s="93" t="s">
        <v>3</v>
      </c>
      <c r="D13" s="91">
        <v>1458094.39</v>
      </c>
      <c r="E13" s="92" t="s">
        <v>91</v>
      </c>
      <c r="F13" s="108"/>
    </row>
    <row r="14" spans="2:6" ht="23.25" customHeight="1">
      <c r="B14" s="102">
        <v>2</v>
      </c>
      <c r="C14" s="58" t="s">
        <v>4</v>
      </c>
      <c r="D14" s="59">
        <f>SUM(D16:D21)</f>
        <v>166933.52000000002</v>
      </c>
      <c r="E14" s="60" t="s">
        <v>92</v>
      </c>
      <c r="F14" s="109" t="s">
        <v>50</v>
      </c>
    </row>
    <row r="15" spans="2:6" ht="10.5">
      <c r="B15" s="101"/>
      <c r="C15" s="61" t="s">
        <v>61</v>
      </c>
      <c r="D15" s="62"/>
      <c r="E15" s="63"/>
      <c r="F15" s="108"/>
    </row>
    <row r="16" spans="2:6" ht="23.25" customHeight="1">
      <c r="B16" s="101"/>
      <c r="C16" s="64" t="s">
        <v>11</v>
      </c>
      <c r="D16" s="54">
        <v>81915.91</v>
      </c>
      <c r="E16" s="55" t="s">
        <v>92</v>
      </c>
      <c r="F16" s="108"/>
    </row>
    <row r="17" spans="2:6" ht="23.25" customHeight="1">
      <c r="B17" s="101"/>
      <c r="C17" s="64" t="s">
        <v>12</v>
      </c>
      <c r="D17" s="54">
        <v>0</v>
      </c>
      <c r="E17" s="55"/>
      <c r="F17" s="108"/>
    </row>
    <row r="18" spans="2:6" ht="23.25" customHeight="1">
      <c r="B18" s="101"/>
      <c r="C18" s="64" t="s">
        <v>13</v>
      </c>
      <c r="D18" s="54">
        <v>0</v>
      </c>
      <c r="E18" s="55"/>
      <c r="F18" s="108"/>
    </row>
    <row r="19" spans="2:6" ht="23.25" customHeight="1">
      <c r="B19" s="101"/>
      <c r="C19" s="64" t="s">
        <v>62</v>
      </c>
      <c r="D19" s="54">
        <v>85017.61</v>
      </c>
      <c r="E19" s="55" t="s">
        <v>92</v>
      </c>
      <c r="F19" s="108"/>
    </row>
    <row r="20" spans="2:6" ht="23.25" customHeight="1">
      <c r="B20" s="101"/>
      <c r="C20" s="64" t="s">
        <v>63</v>
      </c>
      <c r="D20" s="54">
        <v>0</v>
      </c>
      <c r="E20" s="55"/>
      <c r="F20" s="108"/>
    </row>
    <row r="21" spans="2:6" ht="23.25" customHeight="1">
      <c r="B21" s="103"/>
      <c r="C21" s="65" t="s">
        <v>64</v>
      </c>
      <c r="D21" s="56">
        <v>0</v>
      </c>
      <c r="E21" s="57"/>
      <c r="F21" s="110"/>
    </row>
    <row r="22" spans="2:6" ht="24.75" customHeight="1">
      <c r="B22" s="36">
        <v>3</v>
      </c>
      <c r="C22" s="34" t="s">
        <v>0</v>
      </c>
      <c r="D22" s="33">
        <v>518809.24</v>
      </c>
      <c r="E22" s="35" t="s">
        <v>19</v>
      </c>
      <c r="F22" s="37" t="s">
        <v>50</v>
      </c>
    </row>
    <row r="23" spans="2:6" ht="24.75" customHeight="1">
      <c r="B23" s="36">
        <v>4</v>
      </c>
      <c r="C23" s="34" t="s">
        <v>65</v>
      </c>
      <c r="D23" s="33">
        <v>0</v>
      </c>
      <c r="E23" s="35"/>
      <c r="F23" s="37"/>
    </row>
    <row r="24" spans="2:6" ht="24.75" customHeight="1">
      <c r="B24" s="36">
        <v>5</v>
      </c>
      <c r="C24" s="34" t="s">
        <v>1</v>
      </c>
      <c r="D24" s="38">
        <v>0</v>
      </c>
      <c r="E24" s="39"/>
      <c r="F24" s="37"/>
    </row>
    <row r="25" spans="2:6" ht="24.75" customHeight="1">
      <c r="B25" s="36">
        <v>6</v>
      </c>
      <c r="C25" s="34" t="s">
        <v>7</v>
      </c>
      <c r="D25" s="33">
        <v>0</v>
      </c>
      <c r="E25" s="35"/>
      <c r="F25" s="37"/>
    </row>
    <row r="26" spans="2:6" ht="24.75" customHeight="1">
      <c r="B26" s="36">
        <v>7</v>
      </c>
      <c r="C26" s="34" t="s">
        <v>8</v>
      </c>
      <c r="D26" s="33">
        <v>102818.42</v>
      </c>
      <c r="E26" s="35" t="s">
        <v>92</v>
      </c>
      <c r="F26" s="37" t="s">
        <v>50</v>
      </c>
    </row>
    <row r="27" spans="2:6" ht="24.75" customHeight="1">
      <c r="B27" s="36">
        <v>8</v>
      </c>
      <c r="C27" s="34" t="s">
        <v>44</v>
      </c>
      <c r="D27" s="33">
        <v>0</v>
      </c>
      <c r="E27" s="35"/>
      <c r="F27" s="37"/>
    </row>
    <row r="28" spans="2:6" ht="28.5" customHeight="1">
      <c r="B28" s="36">
        <v>9</v>
      </c>
      <c r="C28" s="34" t="s">
        <v>48</v>
      </c>
      <c r="D28" s="33">
        <v>0</v>
      </c>
      <c r="E28" s="35"/>
      <c r="F28" s="37"/>
    </row>
    <row r="29" spans="2:6" ht="28.5" customHeight="1">
      <c r="B29" s="36">
        <v>10</v>
      </c>
      <c r="C29" s="34" t="s">
        <v>46</v>
      </c>
      <c r="D29" s="33">
        <v>0</v>
      </c>
      <c r="E29" s="35"/>
      <c r="F29" s="37"/>
    </row>
    <row r="30" spans="2:6" ht="28.5" customHeight="1">
      <c r="B30" s="36">
        <v>11</v>
      </c>
      <c r="C30" s="34" t="s">
        <v>47</v>
      </c>
      <c r="D30" s="33">
        <v>0</v>
      </c>
      <c r="E30" s="35"/>
      <c r="F30" s="37"/>
    </row>
    <row r="31" spans="2:6" ht="28.5" customHeight="1">
      <c r="B31" s="36">
        <v>12</v>
      </c>
      <c r="C31" s="34" t="s">
        <v>66</v>
      </c>
      <c r="D31" s="33">
        <v>0</v>
      </c>
      <c r="E31" s="35"/>
      <c r="F31" s="37"/>
    </row>
    <row r="32" spans="2:6" ht="28.5" customHeight="1">
      <c r="B32" s="36">
        <v>13</v>
      </c>
      <c r="C32" s="34" t="s">
        <v>28</v>
      </c>
      <c r="D32" s="33">
        <v>0</v>
      </c>
      <c r="E32" s="35"/>
      <c r="F32" s="37"/>
    </row>
    <row r="33" spans="2:6" ht="28.5" customHeight="1">
      <c r="B33" s="36">
        <v>14</v>
      </c>
      <c r="C33" s="34" t="s">
        <v>67</v>
      </c>
      <c r="D33" s="33">
        <v>0</v>
      </c>
      <c r="E33" s="35"/>
      <c r="F33" s="37"/>
    </row>
    <row r="34" spans="2:6" ht="28.5" customHeight="1">
      <c r="B34" s="36">
        <v>15</v>
      </c>
      <c r="C34" s="34" t="s">
        <v>45</v>
      </c>
      <c r="D34" s="33">
        <v>0</v>
      </c>
      <c r="E34" s="35"/>
      <c r="F34" s="37"/>
    </row>
    <row r="35" spans="2:6" ht="28.5" customHeight="1">
      <c r="B35" s="36">
        <v>16</v>
      </c>
      <c r="C35" s="34" t="s">
        <v>68</v>
      </c>
      <c r="D35" s="33">
        <v>0</v>
      </c>
      <c r="E35" s="35"/>
      <c r="F35" s="37"/>
    </row>
    <row r="36" spans="2:6" ht="28.5" customHeight="1">
      <c r="B36" s="40">
        <v>17</v>
      </c>
      <c r="C36" s="41" t="s">
        <v>69</v>
      </c>
      <c r="D36" s="33">
        <v>0</v>
      </c>
      <c r="E36" s="42"/>
      <c r="F36" s="43"/>
    </row>
    <row r="37" spans="2:6" ht="22.5" customHeight="1">
      <c r="B37" s="6"/>
      <c r="C37" s="31" t="s">
        <v>51</v>
      </c>
      <c r="D37" s="32">
        <f>SUM(D22:D36)+D14+D11</f>
        <v>2246655.57</v>
      </c>
      <c r="E37" s="22"/>
      <c r="F37" s="1"/>
    </row>
  </sheetData>
  <sheetProtection/>
  <mergeCells count="10">
    <mergeCell ref="B1:D1"/>
    <mergeCell ref="B11:B13"/>
    <mergeCell ref="B14:B21"/>
    <mergeCell ref="B5:C5"/>
    <mergeCell ref="B6:C6"/>
    <mergeCell ref="B8:F8"/>
    <mergeCell ref="F11:F13"/>
    <mergeCell ref="F14:F21"/>
    <mergeCell ref="D5:F5"/>
    <mergeCell ref="D6:F6"/>
  </mergeCells>
  <dataValidations count="2">
    <dataValidation type="list" allowBlank="1" showInputMessage="1" showErrorMessage="1" sqref="E25:E36 E11:E23">
      <formula1>"Księgowa brutto, Odtworzeniowa, Rzeczywista, Nominalna, Koszt zakupu/Koszt wytworzenia"</formula1>
    </dataValidation>
    <dataValidation type="list" allowBlank="1" showInputMessage="1" showErrorMessage="1" sqref="F11:F36">
      <formula1>"Sumy stałe, Pierwsze ryzyko"</formula1>
    </dataValidation>
  </dataValidations>
  <printOptions horizontalCentered="1" verticalCentered="1"/>
  <pageMargins left="0" right="0" top="0.1968503937007874" bottom="0.1968503937007874" header="0.5118110236220472" footer="0.5118110236220472"/>
  <pageSetup horizontalDpi="600" verticalDpi="600" orientation="portrait" paperSize="9" scale="60" r:id="rId2"/>
  <headerFooter alignWithMargins="0">
    <oddFooter>&amp;R&amp;P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5"/>
  <sheetViews>
    <sheetView showGridLines="0" zoomScale="85" zoomScaleNormal="85" zoomScalePageLayoutView="0" workbookViewId="0" topLeftCell="A1">
      <selection activeCell="D3" sqref="D3:E3"/>
    </sheetView>
  </sheetViews>
  <sheetFormatPr defaultColWidth="9.00390625" defaultRowHeight="12.75"/>
  <cols>
    <col min="1" max="1" width="9.125" style="20" customWidth="1"/>
    <col min="2" max="2" width="3.875" style="21" customWidth="1"/>
    <col min="3" max="3" width="33.75390625" style="20" customWidth="1"/>
    <col min="4" max="4" width="25.75390625" style="20" customWidth="1"/>
    <col min="5" max="5" width="27.00390625" style="20" customWidth="1"/>
    <col min="6" max="6" width="26.25390625" style="21" customWidth="1"/>
    <col min="7" max="7" width="22.125" style="21" customWidth="1"/>
    <col min="8" max="8" width="14.25390625" style="21" customWidth="1"/>
    <col min="9" max="9" width="27.25390625" style="21" customWidth="1"/>
    <col min="10" max="10" width="9.125" style="21" customWidth="1"/>
    <col min="11" max="16384" width="9.125" style="20" customWidth="1"/>
  </cols>
  <sheetData>
    <row r="1" spans="2:5" ht="51.75" customHeight="1">
      <c r="B1" s="98" t="str">
        <f>'DANE OGÓLNE'!B1:C1</f>
        <v>Załącznik nr 21 do Specyfikacji Istotnych Warunków Zamówienia na usługę ubezpieczenia Gminy Ziębice oraz podległych jednostek organizacyjnych 
Znak sprawy 1/2018/OC+M_KOM_NNW/NO/K/BU
– „Wykaz mienia do ubezpieczenia_SP Henryków ”</v>
      </c>
      <c r="C1" s="98"/>
      <c r="D1" s="98"/>
      <c r="E1" s="98"/>
    </row>
    <row r="2" ht="55.5" customHeight="1"/>
    <row r="3" spans="2:5" ht="44.25" customHeight="1">
      <c r="B3" s="119" t="s">
        <v>129</v>
      </c>
      <c r="C3" s="120"/>
      <c r="D3" s="95" t="s">
        <v>131</v>
      </c>
      <c r="E3" s="95" t="s">
        <v>132</v>
      </c>
    </row>
    <row r="4" ht="20.25" customHeight="1"/>
    <row r="5" spans="2:10" s="1" customFormat="1" ht="21" customHeight="1">
      <c r="B5" s="104" t="s">
        <v>52</v>
      </c>
      <c r="C5" s="105"/>
      <c r="D5" s="115" t="str">
        <f>'MIENIE SU'!D5:F5</f>
        <v>jednostki organizacyjnej podległej Gminie Ziębice</v>
      </c>
      <c r="E5" s="116"/>
      <c r="F5" s="6"/>
      <c r="G5" s="6"/>
      <c r="H5" s="6"/>
      <c r="I5" s="6"/>
      <c r="J5" s="6"/>
    </row>
    <row r="6" spans="2:10" s="1" customFormat="1" ht="21" customHeight="1">
      <c r="B6" s="104" t="s">
        <v>53</v>
      </c>
      <c r="C6" s="105"/>
      <c r="D6" s="117" t="s">
        <v>93</v>
      </c>
      <c r="E6" s="118"/>
      <c r="F6" s="6"/>
      <c r="G6" s="6"/>
      <c r="H6" s="6"/>
      <c r="I6" s="6"/>
      <c r="J6" s="6"/>
    </row>
    <row r="8" spans="2:10" s="10" customFormat="1" ht="21.75" customHeight="1">
      <c r="B8" s="106" t="s">
        <v>54</v>
      </c>
      <c r="C8" s="106"/>
      <c r="D8" s="106"/>
      <c r="E8" s="106"/>
      <c r="F8" s="9"/>
      <c r="G8" s="9"/>
      <c r="H8" s="9"/>
      <c r="I8" s="9"/>
      <c r="J8" s="9"/>
    </row>
    <row r="9" spans="2:10" s="10" customFormat="1" ht="24.75" customHeight="1">
      <c r="B9" s="44" t="s">
        <v>9</v>
      </c>
      <c r="C9" s="45" t="s">
        <v>10</v>
      </c>
      <c r="D9" s="46" t="s">
        <v>56</v>
      </c>
      <c r="E9" s="67" t="s">
        <v>55</v>
      </c>
      <c r="F9" s="9"/>
      <c r="G9" s="9"/>
      <c r="H9" s="9"/>
      <c r="I9" s="9"/>
      <c r="J9" s="9"/>
    </row>
    <row r="10" spans="2:10" s="10" customFormat="1" ht="19.5" customHeight="1">
      <c r="B10" s="68">
        <v>1</v>
      </c>
      <c r="C10" s="69" t="s">
        <v>5</v>
      </c>
      <c r="D10" s="70">
        <f>SUMIF($G16:$G479,"STACJONARNY",D16:D479)</f>
        <v>35941.99</v>
      </c>
      <c r="E10" s="71" t="s">
        <v>127</v>
      </c>
      <c r="F10" s="9"/>
      <c r="G10" s="9"/>
      <c r="H10" s="9"/>
      <c r="I10" s="9"/>
      <c r="J10" s="9"/>
    </row>
    <row r="11" spans="2:10" s="10" customFormat="1" ht="19.5" customHeight="1">
      <c r="B11" s="68">
        <v>2</v>
      </c>
      <c r="C11" s="72" t="s">
        <v>6</v>
      </c>
      <c r="D11" s="70">
        <f>SUMIF($G16:$G479,"PRZENOŚNY",D16:D479)</f>
        <v>7997.99</v>
      </c>
      <c r="E11" s="71" t="s">
        <v>127</v>
      </c>
      <c r="F11" s="9"/>
      <c r="G11" s="9"/>
      <c r="H11" s="9"/>
      <c r="I11" s="9"/>
      <c r="J11" s="9"/>
    </row>
    <row r="12" spans="2:10" s="10" customFormat="1" ht="20.25" customHeight="1">
      <c r="B12" s="9"/>
      <c r="C12" s="31" t="s">
        <v>51</v>
      </c>
      <c r="D12" s="66">
        <v>43939.98</v>
      </c>
      <c r="E12" s="11"/>
      <c r="F12" s="9"/>
      <c r="G12" s="9"/>
      <c r="H12" s="9"/>
      <c r="I12" s="9"/>
      <c r="J12" s="9"/>
    </row>
    <row r="13" spans="2:10" s="1" customFormat="1" ht="10.5">
      <c r="B13" s="6"/>
      <c r="C13" s="4"/>
      <c r="D13" s="3"/>
      <c r="F13" s="6"/>
      <c r="G13" s="6"/>
      <c r="H13" s="6"/>
      <c r="I13" s="6"/>
      <c r="J13" s="6"/>
    </row>
    <row r="14" spans="2:10" s="1" customFormat="1" ht="10.5">
      <c r="B14" s="6"/>
      <c r="C14" s="2"/>
      <c r="D14" s="5"/>
      <c r="F14" s="6"/>
      <c r="G14" s="6"/>
      <c r="H14" s="6"/>
      <c r="I14" s="6"/>
      <c r="J14" s="6"/>
    </row>
    <row r="15" spans="2:10" s="7" customFormat="1" ht="25.5" customHeight="1">
      <c r="B15" s="44" t="s">
        <v>9</v>
      </c>
      <c r="C15" s="45" t="s">
        <v>10</v>
      </c>
      <c r="D15" s="46" t="s">
        <v>56</v>
      </c>
      <c r="E15" s="46" t="s">
        <v>55</v>
      </c>
      <c r="F15" s="46" t="s">
        <v>14</v>
      </c>
      <c r="G15" s="45" t="s">
        <v>15</v>
      </c>
      <c r="H15" s="45" t="s">
        <v>16</v>
      </c>
      <c r="I15" s="45" t="s">
        <v>17</v>
      </c>
      <c r="J15" s="47" t="s">
        <v>18</v>
      </c>
    </row>
    <row r="16" spans="2:10" s="19" customFormat="1" ht="20.25" customHeight="1">
      <c r="B16" s="85">
        <v>1</v>
      </c>
      <c r="C16" s="86" t="s">
        <v>97</v>
      </c>
      <c r="D16" s="87">
        <v>299.99</v>
      </c>
      <c r="E16" s="88" t="s">
        <v>127</v>
      </c>
      <c r="F16" s="89" t="s">
        <v>94</v>
      </c>
      <c r="G16" s="89" t="s">
        <v>95</v>
      </c>
      <c r="H16" s="89">
        <v>1</v>
      </c>
      <c r="I16" s="89" t="s">
        <v>96</v>
      </c>
      <c r="J16" s="90">
        <v>2014</v>
      </c>
    </row>
    <row r="17" spans="2:10" s="19" customFormat="1" ht="20.25" customHeight="1">
      <c r="B17" s="73">
        <v>2</v>
      </c>
      <c r="C17" s="75" t="s">
        <v>98</v>
      </c>
      <c r="D17" s="76">
        <v>2138.99</v>
      </c>
      <c r="E17" s="77" t="s">
        <v>127</v>
      </c>
      <c r="F17" s="78" t="s">
        <v>99</v>
      </c>
      <c r="G17" s="78" t="s">
        <v>100</v>
      </c>
      <c r="H17" s="78">
        <v>1</v>
      </c>
      <c r="I17" s="78" t="s">
        <v>101</v>
      </c>
      <c r="J17" s="79">
        <v>2014</v>
      </c>
    </row>
    <row r="18" spans="2:10" s="19" customFormat="1" ht="20.25" customHeight="1">
      <c r="B18" s="73">
        <v>3</v>
      </c>
      <c r="C18" s="75" t="s">
        <v>102</v>
      </c>
      <c r="D18" s="76">
        <v>3919</v>
      </c>
      <c r="E18" s="77" t="s">
        <v>127</v>
      </c>
      <c r="F18" s="78" t="s">
        <v>103</v>
      </c>
      <c r="G18" s="78" t="s">
        <v>95</v>
      </c>
      <c r="H18" s="78">
        <v>1</v>
      </c>
      <c r="I18" s="78" t="s">
        <v>104</v>
      </c>
      <c r="J18" s="79">
        <v>2017</v>
      </c>
    </row>
    <row r="19" spans="2:10" s="19" customFormat="1" ht="20.25" customHeight="1">
      <c r="B19" s="73">
        <v>4</v>
      </c>
      <c r="C19" s="75" t="s">
        <v>105</v>
      </c>
      <c r="D19" s="76">
        <v>14994</v>
      </c>
      <c r="E19" s="77" t="s">
        <v>127</v>
      </c>
      <c r="F19" s="78" t="s">
        <v>106</v>
      </c>
      <c r="G19" s="78" t="s">
        <v>100</v>
      </c>
      <c r="H19" s="78">
        <v>13</v>
      </c>
      <c r="I19" s="78" t="s">
        <v>118</v>
      </c>
      <c r="J19" s="79">
        <v>2014</v>
      </c>
    </row>
    <row r="20" spans="2:10" s="19" customFormat="1" ht="20.25" customHeight="1">
      <c r="B20" s="73">
        <v>5</v>
      </c>
      <c r="C20" s="75" t="s">
        <v>107</v>
      </c>
      <c r="D20" s="76">
        <v>1530</v>
      </c>
      <c r="E20" s="77" t="s">
        <v>127</v>
      </c>
      <c r="F20" s="78" t="s">
        <v>108</v>
      </c>
      <c r="G20" s="78" t="s">
        <v>95</v>
      </c>
      <c r="H20" s="78">
        <v>1</v>
      </c>
      <c r="I20" s="78" t="s">
        <v>109</v>
      </c>
      <c r="J20" s="79">
        <v>2014</v>
      </c>
    </row>
    <row r="21" spans="2:10" s="19" customFormat="1" ht="20.25" customHeight="1">
      <c r="B21" s="73">
        <v>6</v>
      </c>
      <c r="C21" s="75" t="s">
        <v>110</v>
      </c>
      <c r="D21" s="76">
        <v>269</v>
      </c>
      <c r="E21" s="77" t="s">
        <v>127</v>
      </c>
      <c r="F21" s="78" t="s">
        <v>111</v>
      </c>
      <c r="G21" s="78" t="s">
        <v>100</v>
      </c>
      <c r="H21" s="78">
        <v>1</v>
      </c>
      <c r="I21" s="78" t="s">
        <v>112</v>
      </c>
      <c r="J21" s="79">
        <v>2014</v>
      </c>
    </row>
    <row r="22" spans="2:10" s="19" customFormat="1" ht="20.25" customHeight="1">
      <c r="B22" s="73">
        <v>7</v>
      </c>
      <c r="C22" s="75" t="s">
        <v>107</v>
      </c>
      <c r="D22" s="76">
        <v>3702</v>
      </c>
      <c r="E22" s="77" t="s">
        <v>127</v>
      </c>
      <c r="F22" s="78" t="s">
        <v>113</v>
      </c>
      <c r="G22" s="78" t="s">
        <v>100</v>
      </c>
      <c r="H22" s="78">
        <v>2</v>
      </c>
      <c r="I22" s="78" t="s">
        <v>114</v>
      </c>
      <c r="J22" s="79">
        <v>2014</v>
      </c>
    </row>
    <row r="23" spans="2:10" s="19" customFormat="1" ht="20.25" customHeight="1">
      <c r="B23" s="73">
        <v>8</v>
      </c>
      <c r="C23" s="75" t="s">
        <v>115</v>
      </c>
      <c r="D23" s="76">
        <v>858</v>
      </c>
      <c r="E23" s="77" t="s">
        <v>127</v>
      </c>
      <c r="F23" s="78" t="s">
        <v>116</v>
      </c>
      <c r="G23" s="78" t="s">
        <v>100</v>
      </c>
      <c r="H23" s="78">
        <v>2</v>
      </c>
      <c r="I23" s="78" t="s">
        <v>117</v>
      </c>
      <c r="J23" s="79">
        <v>2015</v>
      </c>
    </row>
    <row r="24" spans="2:10" s="19" customFormat="1" ht="20.25" customHeight="1">
      <c r="B24" s="73">
        <v>9</v>
      </c>
      <c r="C24" s="75" t="s">
        <v>119</v>
      </c>
      <c r="D24" s="76">
        <v>2249</v>
      </c>
      <c r="E24" s="77" t="s">
        <v>127</v>
      </c>
      <c r="F24" s="78" t="s">
        <v>120</v>
      </c>
      <c r="G24" s="78" t="s">
        <v>95</v>
      </c>
      <c r="H24" s="78">
        <v>1</v>
      </c>
      <c r="I24" s="78" t="s">
        <v>109</v>
      </c>
      <c r="J24" s="79">
        <v>2016</v>
      </c>
    </row>
    <row r="25" spans="2:10" s="19" customFormat="1" ht="20.25" customHeight="1">
      <c r="B25" s="73">
        <v>10</v>
      </c>
      <c r="C25" s="75" t="s">
        <v>121</v>
      </c>
      <c r="D25" s="76">
        <v>12700</v>
      </c>
      <c r="E25" s="77" t="s">
        <v>127</v>
      </c>
      <c r="F25" s="78" t="s">
        <v>122</v>
      </c>
      <c r="G25" s="78" t="s">
        <v>100</v>
      </c>
      <c r="H25" s="78">
        <v>1</v>
      </c>
      <c r="I25" s="78" t="s">
        <v>123</v>
      </c>
      <c r="J25" s="79">
        <v>2016</v>
      </c>
    </row>
    <row r="26" spans="2:10" s="7" customFormat="1" ht="20.25" customHeight="1">
      <c r="B26" s="74">
        <v>11</v>
      </c>
      <c r="C26" s="80" t="s">
        <v>124</v>
      </c>
      <c r="D26" s="81">
        <v>1280</v>
      </c>
      <c r="E26" s="82" t="s">
        <v>127</v>
      </c>
      <c r="F26" s="83" t="s">
        <v>125</v>
      </c>
      <c r="G26" s="83" t="s">
        <v>100</v>
      </c>
      <c r="H26" s="83">
        <v>1</v>
      </c>
      <c r="I26" s="83" t="s">
        <v>126</v>
      </c>
      <c r="J26" s="84">
        <v>2016</v>
      </c>
    </row>
    <row r="27" spans="2:10" s="7" customFormat="1" ht="10.5">
      <c r="B27" s="8"/>
      <c r="F27" s="8"/>
      <c r="G27" s="8"/>
      <c r="H27" s="8"/>
      <c r="I27" s="8"/>
      <c r="J27" s="8"/>
    </row>
    <row r="28" spans="2:10" s="7" customFormat="1" ht="10.5">
      <c r="B28" s="8"/>
      <c r="F28" s="8"/>
      <c r="G28" s="8"/>
      <c r="H28" s="8"/>
      <c r="I28" s="8"/>
      <c r="J28" s="8"/>
    </row>
    <row r="29" spans="2:10" s="7" customFormat="1" ht="10.5">
      <c r="B29" s="8"/>
      <c r="F29" s="8"/>
      <c r="G29" s="8"/>
      <c r="H29" s="8"/>
      <c r="I29" s="8"/>
      <c r="J29" s="8"/>
    </row>
    <row r="30" spans="2:10" s="7" customFormat="1" ht="10.5">
      <c r="B30" s="8"/>
      <c r="F30" s="8"/>
      <c r="G30" s="8"/>
      <c r="H30" s="8"/>
      <c r="I30" s="8"/>
      <c r="J30" s="8"/>
    </row>
    <row r="31" spans="2:10" s="7" customFormat="1" ht="10.5">
      <c r="B31" s="8"/>
      <c r="F31" s="8"/>
      <c r="G31" s="8"/>
      <c r="H31" s="8"/>
      <c r="I31" s="8"/>
      <c r="J31" s="8"/>
    </row>
    <row r="32" spans="2:10" s="7" customFormat="1" ht="10.5">
      <c r="B32" s="8"/>
      <c r="F32" s="8"/>
      <c r="G32" s="8"/>
      <c r="H32" s="8"/>
      <c r="I32" s="8"/>
      <c r="J32" s="8"/>
    </row>
    <row r="33" spans="2:10" s="7" customFormat="1" ht="10.5">
      <c r="B33" s="8"/>
      <c r="F33" s="8"/>
      <c r="G33" s="8"/>
      <c r="H33" s="8"/>
      <c r="I33" s="8"/>
      <c r="J33" s="8"/>
    </row>
    <row r="34" spans="2:10" s="7" customFormat="1" ht="10.5">
      <c r="B34" s="8"/>
      <c r="F34" s="8"/>
      <c r="G34" s="8"/>
      <c r="H34" s="8"/>
      <c r="I34" s="8"/>
      <c r="J34" s="8"/>
    </row>
    <row r="35" spans="2:10" s="7" customFormat="1" ht="10.5">
      <c r="B35" s="8"/>
      <c r="F35" s="8"/>
      <c r="G35" s="8"/>
      <c r="H35" s="8"/>
      <c r="I35" s="8"/>
      <c r="J35" s="8"/>
    </row>
  </sheetData>
  <sheetProtection/>
  <autoFilter ref="A15:J26"/>
  <mergeCells count="7">
    <mergeCell ref="D5:E5"/>
    <mergeCell ref="D6:E6"/>
    <mergeCell ref="B8:E8"/>
    <mergeCell ref="B5:C5"/>
    <mergeCell ref="B6:C6"/>
    <mergeCell ref="B1:E1"/>
    <mergeCell ref="B3:C3"/>
  </mergeCells>
  <dataValidations count="2">
    <dataValidation type="list" allowBlank="1" showInputMessage="1" showErrorMessage="1" sqref="E10:E11 E16:E26">
      <formula1>"księgowa brutto,odtworzeniowa"</formula1>
    </dataValidation>
    <dataValidation type="list" allowBlank="1" showInputMessage="1" showErrorMessage="1" sqref="G16:G26">
      <formula1>"stacjonarny,przenośny,oprogramowanie"</formula1>
    </dataValidation>
  </dataValidations>
  <printOptions/>
  <pageMargins left="0.7" right="0.7" top="0.75" bottom="0.75" header="0.3" footer="0.3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</dc:creator>
  <cp:keywords/>
  <dc:description/>
  <cp:lastModifiedBy>Giera Anna</cp:lastModifiedBy>
  <cp:lastPrinted>2018-01-19T12:49:36Z</cp:lastPrinted>
  <dcterms:created xsi:type="dcterms:W3CDTF">2010-09-22T10:18:20Z</dcterms:created>
  <dcterms:modified xsi:type="dcterms:W3CDTF">2018-02-26T09:55:44Z</dcterms:modified>
  <cp:category/>
  <cp:version/>
  <cp:contentType/>
  <cp:contentStatus/>
</cp:coreProperties>
</file>