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53" firstSheet="1" activeTab="1"/>
  </bookViews>
  <sheets>
    <sheet name="INSTRUKCJA" sheetId="1" r:id="rId1"/>
    <sheet name="DANE OGÓLNE" sheetId="2" r:id="rId2"/>
    <sheet name="MIENIE SU" sheetId="3" r:id="rId3"/>
    <sheet name="ELEKTRONIKA SU" sheetId="4" r:id="rId4"/>
  </sheets>
  <definedNames>
    <definedName name="_1Excel_BuiltIn_Print_Area_1_1_1">('MIENIE SU'!$C$3:$E$39,'MIENIE SU'!#REF!,'MIENIE SU'!#REF!,'MIENIE SU'!#REF!)</definedName>
    <definedName name="_xlnm._FilterDatabase" localSheetId="3" hidden="1">'ELEKTRONIKA SU'!$A$15:$J$22</definedName>
    <definedName name="Excel_BuiltIn_Print_Area_1_1">('MIENIE SU'!$C$3:$E$39,'MIENIE SU'!#REF!,'MIENIE SU'!#REF!)</definedName>
    <definedName name="Excel_BuiltIn_Print_Area_3_1">#REF!</definedName>
    <definedName name="_xlnm.Print_Area" localSheetId="0">'INSTRUKCJA'!$A$1:$H$73</definedName>
    <definedName name="_xlnm.Print_Area" localSheetId="2">'MIENIE SU'!$B$3:$F$42</definedName>
  </definedNames>
  <calcPr fullCalcOnLoad="1"/>
</workbook>
</file>

<file path=xl/sharedStrings.xml><?xml version="1.0" encoding="utf-8"?>
<sst xmlns="http://schemas.openxmlformats.org/spreadsheetml/2006/main" count="285" uniqueCount="217">
  <si>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</si>
  <si>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</si>
  <si>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</si>
  <si>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</si>
  <si>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</si>
  <si>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</si>
  <si>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</si>
  <si>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</si>
  <si>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</si>
  <si>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</si>
  <si>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>Podstawa szacowania wartości</t>
  </si>
  <si>
    <t xml:space="preserve">Grupa 3 </t>
  </si>
  <si>
    <t xml:space="preserve">Grupa 4 </t>
  </si>
  <si>
    <t xml:space="preserve">Grupa 5 </t>
  </si>
  <si>
    <t>Nr inwentarzowy/seryjny</t>
  </si>
  <si>
    <t>Rodzaj (stacjonarny/przenośny)</t>
  </si>
  <si>
    <t>Ilość sztuk</t>
  </si>
  <si>
    <t>Lokalizacja</t>
  </si>
  <si>
    <t xml:space="preserve">Rok produkcji </t>
  </si>
  <si>
    <t>Przed wypełnieniem kwestionariusza należy zapoznać się z poniższymi objaśnieniami</t>
  </si>
  <si>
    <t>OBJAŚNIENIA</t>
  </si>
  <si>
    <t>Zastosowana podstawa szacowania wartości ma bezpośredni wpływ na sposób ustalenia wysokości odszkodowania.</t>
  </si>
  <si>
    <t>Wartość mienia może zostać określona przy zastosowaniu następujących podstaw szacowania wartości:</t>
  </si>
  <si>
    <t>Symbol</t>
  </si>
  <si>
    <t>Co oznacza</t>
  </si>
  <si>
    <t>Jak ubezpieczyciel naliczy odszkodowanie</t>
  </si>
  <si>
    <t>Do których kategorii mienia może mieć zastosowanie</t>
  </si>
  <si>
    <t>Wartość odtworzeniowa (nowa)</t>
  </si>
  <si>
    <t>O</t>
  </si>
  <si>
    <t>W przypadku deklaracji mienia w wartości odtworzeniowej ubezpieczyciel wypłaca odszkodowanie w kwocie umożliwiającej odtworzenie mienia do stanu nowego lecz nieulepszonego, tj. ubezpieczyciel pokrywa koszty remontu, odbudowy lub zakup nowego mienia z uwzględnieniem dotychczasowych wymiarów, konstrukcji, materiałów, potwierdzonych rachunkiem lub kalkulacją. W przypadku jednak rezygnacji przez ubezpieczonego z remontu, odbudowy zakupu nowego mienia w miejsce zniszczonego lub utraconego, odszkodowanie wypłacane przez ubezpieczyciela w gotówce odpowiada tylko wartości rzeczywistej (zob. "wartość rzeczywista").</t>
  </si>
  <si>
    <t>Budynki, Budowle, Ruchomości</t>
  </si>
  <si>
    <t>Wartość księgowa (ewidencyjna) brutto</t>
  </si>
  <si>
    <t>KB</t>
  </si>
  <si>
    <t>wartość mienia wynikająca z ewidencji księgowej, odpowiadająca jego wartości początkowej, stanowiącej cenę nabycia lub koszt wytworzenia środka trwałego, powiększoną o koszty jego ulepszenia i skorygowaną w wyniku aktualizacji wyceny.</t>
  </si>
  <si>
    <t>Budynki, Budowle, środki trwałe, ruchomości</t>
  </si>
  <si>
    <t>Wartość rzeczywista</t>
  </si>
  <si>
    <t>WR</t>
  </si>
  <si>
    <t>W przypadku deklaracji wartości mienia w wartości rzeczywistej ubezpieczyciel wypłaca odszkodowanie w wartości odtworzeniowej pomniejszonej o wyrażony w procentach stopień zużycia technicznego.</t>
  </si>
  <si>
    <t>Koszt zakupu/Koszt wytworzenia</t>
  </si>
  <si>
    <t>KZ/KW</t>
  </si>
  <si>
    <t>Najwyższa przewidywana w okresie ubezpieczenia wartość odpowiadająca cenie nabycia lub kosztom wytworzenia.</t>
  </si>
  <si>
    <t>Odszkodowanie odpowiada cenie nabycia zniszczonego, utraconego mienia lub kosztom jego wytworzenia.</t>
  </si>
  <si>
    <t>Środki obrotowe, Wyposażenie niskocenne</t>
  </si>
  <si>
    <t>Wartość nominalna</t>
  </si>
  <si>
    <t>N</t>
  </si>
  <si>
    <t>Dotyczy ubezpieczenia gotówki.</t>
  </si>
  <si>
    <t>Odszkodowanie odpowiada wartości nominalnej utraconej gotówki.</t>
  </si>
  <si>
    <t>Pierwsze Ryzyko</t>
  </si>
  <si>
    <t>PR</t>
  </si>
  <si>
    <t>Mksymalna szkoda, która może powstać w okresie ubezpieczenia</t>
  </si>
  <si>
    <t>Odszkodowanie odpowiada wartości szkody, przy czym nie może ono przekroczyć podanej wartości maksymalnej szkody; każdorazowe odszkodowanie obniża wskazaną sume ubezpieczenia</t>
  </si>
  <si>
    <t>nakłady adaptacyjne, wyposażenie niskocenne</t>
  </si>
  <si>
    <t>Kategorie mienia podlegającego ubezpieczeniu</t>
  </si>
  <si>
    <t>Kategoria mienia</t>
  </si>
  <si>
    <t>Co obejmuje</t>
  </si>
  <si>
    <t>Rekomendowana podstawa szacowania wartości</t>
  </si>
  <si>
    <t>Budynki i Budowle</t>
  </si>
  <si>
    <r>
      <t xml:space="preserve">Mienie, które zgodnie z obowiązującymi przepisami o rachunkowości zostało jednorazowo wliczone do kosztów operacyjnych i nie jest ujmowane w ewidencji środków trwałych.                                                                                                                                                                     </t>
    </r>
  </si>
  <si>
    <t>KZ; PR</t>
  </si>
  <si>
    <t>SPRZĘT ELEKTRONICZNY OD WSZYSTKICH RYZYK</t>
  </si>
  <si>
    <t>Elektroniczny sprzęt przenośny</t>
  </si>
  <si>
    <t>KB/O</t>
  </si>
  <si>
    <t>Elektroniczny sprzęt stacjonarny</t>
  </si>
  <si>
    <t>Ochroną ubezpieczeniową w ramach polisy majątkowej nie jest objęte następujące mienie (nie należy ujmować go w deklarowanych wartościach):</t>
  </si>
  <si>
    <t>1) uprawy roślinne, drzewa, krzewy, zwierzęta;</t>
  </si>
  <si>
    <t>2) grunty, gleby, naturalne wody powierzchniowe lub podziemne, zbiorniki wodne;</t>
  </si>
  <si>
    <t xml:space="preserve">3) pojazdy mechaniczne dopuszczone do ruchu (wraz z naczepami, przyczepami) </t>
  </si>
  <si>
    <t>4) sieci energetyczne znajdujące się w odległości większej niż 100 metrów poza miejscem ubezpieczenia;</t>
  </si>
  <si>
    <t>5) znajdujące się pod ziemią lub związane z produkcją wydobywczą;</t>
  </si>
  <si>
    <t>6) będące w trakcie rozbiórki, demontażu, budowy, remontu, montażu, instalacji, rozruchu próbnego, testów poprzedzających uruchomienie</t>
  </si>
  <si>
    <t>7) o charakterze zabytkowym, artystycznym, unikatowym, wszelkiego rodzaju dzieła sztuki;</t>
  </si>
  <si>
    <t>8) akta, dokumenty, plany, zdjęcia, dane zawarte na nośnikach danych, wzory, modele, prototypy eksponaty;</t>
  </si>
  <si>
    <t>9) namioty (w tym foliowe), szklarnie, inspekty oraz mienie w nich zlokalizowane;</t>
  </si>
  <si>
    <t>10) środki obrotowe z przekroczonym terminem ważności, wycofane z obrotu lub z innych przyczyn nieposiadające wartości handlowej;</t>
  </si>
  <si>
    <t xml:space="preserve">11) budynki i budowle przeznaczone do rozbiórki wraz z mieniem w nich się znajdującym oraz maszyny, urządzenia, wyposażenie przeznaczone do likwidacji. 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</si>
  <si>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</si>
  <si>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</si>
  <si>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</si>
  <si>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</si>
  <si>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</si>
  <si>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</si>
  <si>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</si>
  <si>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</si>
  <si>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r>
      <rPr>
        <b/>
        <sz val="8"/>
        <color indexed="10"/>
        <rFont val="Verdana"/>
        <family val="2"/>
      </rPr>
      <t>DROGI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która służy wskazaniu rodzaju i długości dróg do ubezpieczenia odpowiedzilaności cywilnej z tytułu administrowania drogami</t>
    </r>
  </si>
  <si>
    <r>
      <t xml:space="preserve">W poszczególnych zakładkach w polu </t>
    </r>
    <r>
      <rPr>
        <b/>
        <sz val="8"/>
        <rFont val="Verdana"/>
        <family val="2"/>
      </rPr>
      <t>"Podstawa szacowania wartości"</t>
    </r>
    <r>
      <rPr>
        <sz val="8"/>
        <rFont val="Verdana"/>
        <family val="2"/>
      </rPr>
      <t xml:space="preserve"> należy wskazać zastosowaną podstwę szacowania wartości (poprzez wpisanie jednego z poniższych symboli). </t>
    </r>
  </si>
  <si>
    <r>
      <t xml:space="preserve">Wartość odtworzeniowa (nowa) pomniejszona o procentowe zużycie techniczne. </t>
    </r>
    <r>
      <rPr>
        <u val="single"/>
        <sz val="8"/>
        <rFont val="Verdana"/>
        <family val="2"/>
      </rPr>
      <t>W przypadku mienia osób trzecich</t>
    </r>
    <r>
      <rPr>
        <sz val="8"/>
        <rFont val="Verdana"/>
        <family val="2"/>
      </rPr>
      <t xml:space="preserve"> - najwyższa przewidywana w okresie ubezpieczenia wartość rzeczywista</t>
    </r>
  </si>
  <si>
    <t>Wartość odpowiadająca kosztom przywrócenia mienia do stanu nowego lecz nieulepszonego. 
W przypadku budynków, budowli lub nakładów adaptacyjnych jest to wartość odpowiadająca kosztom odbudowy mienia w tym samym miejscu z uwzględnieniem dotychczasowej technologii, konstrukcji, wymiarów i standardu wykończenia przy zastosowaniu takich samych lub najbardziej zbliżonych materiałów. W przypadku maszyn, urządzeń i wyposażenia jest to wartość odpowiadająca kosztom zakupu lub wytworzenia nowego przedmiotu tego samego rodzaju, typu o tych samych lub najbardziej zbliżonych parametrach.</t>
  </si>
  <si>
    <r>
      <t xml:space="preserve">W przypadku deklaracji mienia w wartości księgowej (ewidencyjnej) brutto ubezpieczyciel wypłaca odszkodowanie w kwocie umożliwiającej odtworzenie mienia do stanu nowego lecz nieulepszonego, tj. ubezpieczyciel pokrywa koszty remontu, odbudowy lub zakup nowego mienia z uwzględnieniem dotychczasowych wymiarów, konstrukcji, materiałów, potwierdzonych rachunkiem lub kalkulacją. </t>
    </r>
    <r>
      <rPr>
        <u val="single"/>
        <sz val="8"/>
        <rFont val="Verdana"/>
        <family val="2"/>
      </rPr>
      <t>Odszkodowanie nie może jednak przekroczyć wartości ewidencyjnej wynikającej z ksiąg rachunkowych, dlatego ta podstawa szacowania wartości nie jest rekomendowana w przypadku znacznej różnicy pomiędzy wartością ewidencyjną a przewidywanym kosztem odtworzenia mienia.</t>
    </r>
  </si>
  <si>
    <t>gotówka w kasie</t>
  </si>
  <si>
    <t xml:space="preserve">MIENIE OD OGNIA I INNYCH ZDARZEŃ LOSOWYCH </t>
  </si>
  <si>
    <r>
      <t xml:space="preserve">Surowce, materiały, produkty, półprodukty, towary nabyte do prowadzenia działalności, zużycia na własne potrzeby, a także w celu odsprzedaży, przechowywane w lokalizacjach jednostki, np. środki czystości, papier ksero itp.                                                                                                         </t>
    </r>
  </si>
  <si>
    <t>Mienie osob trzecich przekazane ubezpieczającemu na podstawie tytułu prawnego (np. leasing, dzierżawa)</t>
  </si>
  <si>
    <t>Nakłady inwestycyjne</t>
  </si>
  <si>
    <t xml:space="preserve">Mienie przyjęte przez jednostkę do używania w ramach umowy najmu, dzierżawy, leasingu, użyczenia lub innego rodzaju umowy o podobnym charakterze.                                                                                                                                                                     </t>
  </si>
  <si>
    <t>Anna Giera</t>
  </si>
  <si>
    <t>tel. 510 011 511</t>
  </si>
  <si>
    <t>e-mail: a.giera@brokersunion.pl</t>
  </si>
  <si>
    <t xml:space="preserve">Środki obrotowe </t>
  </si>
  <si>
    <t>Kwestionariusz służy wskazaniu przez jednostki łącznych wartości posiadanego majątku w poszczególnych kategoriach podlegających ubezpieczeniu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</si>
  <si>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</si>
  <si>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</si>
  <si>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</si>
  <si>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</si>
  <si>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</si>
  <si>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</si>
  <si>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</si>
  <si>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</si>
  <si>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</si>
  <si>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</si>
  <si>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</si>
  <si>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</si>
  <si>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</si>
  <si>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</si>
  <si>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</si>
  <si>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</si>
  <si>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</si>
  <si>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</si>
  <si>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</si>
  <si>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</si>
  <si>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</si>
  <si>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Nominalna</t>
  </si>
  <si>
    <t>Sumy stałe</t>
  </si>
  <si>
    <t xml:space="preserve">RABUNEK - Maksymalna wartość nominalna gotówki możliwa do zrabowania w czasie napadu (rabunek - to kradzież połączona z użyciem przemocy wobec osoby lub groźbą natychmiastowego jej użycia albo dokonana poprzez doprowadzenie człowieka do stanu nieprzytomności lub bezbronności. Na równi z tym należy traktować sytuację, w której pokrzywdzony pod wpływem takiej groźby natychmiast wydaje przedmiot sprawcy).                                                                                                                                                                    KRADZIEŻ- Maksymalna wartość gotówki pozostawiona w lokalu po zamknięciu np. po godzinach pracy, w weekendy, święta itp. lub w czasie pracy lokalu - skradziona bez rabunku przy pozostawieniu śladów włamania. 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</si>
  <si>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</si>
  <si>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</si>
  <si>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</si>
  <si>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</si>
  <si>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</si>
  <si>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</si>
  <si>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>Ubezpieczenie mienia od ognia i innych zdarzeń losowych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</si>
  <si>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</si>
  <si>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</si>
  <si>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</si>
  <si>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</si>
  <si>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</si>
  <si>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</si>
  <si>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</si>
  <si>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</si>
  <si>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</si>
  <si>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</si>
  <si>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pracowników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</si>
  <si>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</si>
  <si>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</si>
  <si>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</si>
  <si>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t>Instrukcja wypełnienia danych z sumami ubezpieczenia mienia i sprzętu elektronicznego</t>
  </si>
  <si>
    <r>
      <rPr>
        <b/>
        <sz val="8"/>
        <color indexed="10"/>
        <rFont val="Verdana"/>
        <family val="2"/>
      </rPr>
      <t>MIENIE SU</t>
    </r>
    <r>
      <rPr>
        <sz val="8"/>
        <rFont val="Verdana"/>
        <family val="2"/>
      </rPr>
      <t>, która służy wykazaniu wartości mienia, które ma zostać objęte polisą ubezpieczenia mienia od ognia i innych zdarzeń lodowych</t>
    </r>
    <r>
      <rPr>
        <sz val="8"/>
        <color indexed="10"/>
        <rFont val="Verdana"/>
        <family val="2"/>
      </rPr>
      <t xml:space="preserve"> / mienia od ryzyk wszystkich </t>
    </r>
  </si>
  <si>
    <r>
      <rPr>
        <b/>
        <sz val="8"/>
        <color indexed="10"/>
        <rFont val="Verdana"/>
        <family val="2"/>
      </rPr>
      <t>ELEKTRONIKA SU</t>
    </r>
    <r>
      <rPr>
        <sz val="8"/>
        <rFont val="Verdana"/>
        <family val="2"/>
      </rPr>
      <t>, która służy wykazaniu wartości sprzętu elektronicznego, który ma zostać objęty polisą ubezpieczenia sprzętu elektronicznego od wszystkich szkód</t>
    </r>
  </si>
  <si>
    <t>Jaką podstawę szacowania wartości można zastosować</t>
  </si>
  <si>
    <r>
      <rPr>
        <b/>
        <sz val="8"/>
        <rFont val="Verdana"/>
        <family val="2"/>
      </rPr>
      <t>Budynki</t>
    </r>
    <r>
      <rPr>
        <sz val="8"/>
        <rFont val="Verdana"/>
        <family val="2"/>
      </rPr>
      <t xml:space="preserve"> - Spółki obiekty budowlane trwale związane z gruntem, wydzielone z przestrzeni za pomocą przegród budowlanych, posiadające fundamenty i dach wraz z wbudowanymi instalacjami lub urządzeniami technicznymi oraz zainstalowanymi na stałe elementami wykończeniowymi, stanowiącymi całość techniczna i użytkową;                                                                                                                                          </t>
    </r>
    <r>
      <rPr>
        <b/>
        <sz val="8"/>
        <rFont val="Verdana"/>
        <family val="2"/>
      </rPr>
      <t>Budowle</t>
    </r>
    <r>
      <rPr>
        <sz val="8"/>
        <rFont val="Verdana"/>
        <family val="2"/>
      </rPr>
      <t xml:space="preserve"> - trwale związane z gruntem obiekty budowlane inne niż budynki wraz z instalacjami i urządzeniami stanowiące całość techniczną i użytkową; za budowle uważa się również tymczasowe obiekty budowlane nie połączone trwale z gruntem np. kioski, pawilony, obiekty kontenerowe;                                                                                                                                                                                                             W przypadku deklarowania do ubezpieczenia budynków i budowli konieczne jest podanie ich pojedyńczych wartości.                                                                                                                                                                                                                  </t>
    </r>
  </si>
  <si>
    <t>O; KB; WR</t>
  </si>
  <si>
    <t>Środku trwałe gr III-VII</t>
  </si>
  <si>
    <t>O (konieczność dołączenia wykazu); KB; WR (konieczność dołączenia wykazu)</t>
  </si>
  <si>
    <t>O (konieczność dołączenia wykazu); KB</t>
  </si>
  <si>
    <t>Gotówka od kradzieży 
z włamaniem i rabunku</t>
  </si>
  <si>
    <t>Książki, prenumeraty irp. stanowiące wyposażenie biblioteki</t>
  </si>
  <si>
    <t>Mienie osób trzecich</t>
  </si>
  <si>
    <t>WR (najwyższa przewidywana w okresie ubezpieczenia wartość rzeczywista)</t>
  </si>
  <si>
    <t>np. środki obrotowe, specjalistyczne maszyny, elementy monitoringu przemysłowego, banery, szyldy i reklamy itp.</t>
  </si>
  <si>
    <t>O (konieczność dołączenia wykazu); KB; KZ/KW, WR (konieczność dołączenia wykazu)</t>
  </si>
  <si>
    <t>Kwestionariusz zawiera 5 zakładek, m.in:</t>
  </si>
  <si>
    <r>
      <t>Uwaga!!!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Wartości wykazywane dla poszczególnych kategorii mienia powinny obejmować całe mienie jednostki w obrębie tych kategorii. Jeżeli jednostka chce ubezpieczyć tylko część składników mienia posiadanych w danej kategorii, do podanej w kwestionariuszu wartości mienia dla danej kategorii należy dołączyć wykaz składników mieszczących się w zadeklarowanej wartości, zawierający informacje o wartości poszczególnych składników mienia oraz ich lokalizacji. Brak wykazu w przypadku zadeklarowania do ubezpieczenia tylko części mienia posiadanego w danej kategorii spowoduje </t>
    </r>
    <r>
      <rPr>
        <u val="single"/>
        <sz val="8"/>
        <rFont val="Verdana"/>
        <family val="2"/>
      </rPr>
      <t>niedoubezpieczenie</t>
    </r>
    <r>
      <rPr>
        <sz val="8"/>
        <rFont val="Verdana"/>
        <family val="2"/>
      </rPr>
      <t xml:space="preserve"> (zob. wyjaśnienie poniżej). </t>
    </r>
  </si>
  <si>
    <r>
      <t>Uwaga!!!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Jeżeli zadeklarowana wartość mienia dla danej kategorii będzie niższa niż faktyczna wartość mienia Jednostki w tej kategorii w dniu szkody (</t>
    </r>
    <r>
      <rPr>
        <u val="single"/>
        <sz val="8"/>
        <color indexed="10"/>
        <rFont val="Verdana"/>
        <family val="2"/>
      </rPr>
      <t>niedoubezpieczenie</t>
    </r>
    <r>
      <rPr>
        <sz val="8"/>
        <rFont val="Verdana"/>
        <family val="2"/>
      </rPr>
      <t>) każde odszkodowanie wypłacane przez ubezpieczyciela będzie ulegało obniżeniu w takim stosunku, w jakim pozostaje wartość zadeklarowana do wartości faktycznej mienia ustalonej na dzień powstania szkody. Powyższe oznacza, że jednostka nie otrzyma całego odszkodowania wynikającego z poniesionej szkody.</t>
    </r>
  </si>
  <si>
    <r>
      <t xml:space="preserve">Wszystkie środki trwałe wykorzystywane w prowadzeniu działalności </t>
    </r>
    <r>
      <rPr>
        <b/>
        <sz val="8"/>
        <color indexed="8"/>
        <rFont val="Verdana"/>
        <family val="2"/>
      </rPr>
      <t>z wyłączeniem</t>
    </r>
    <r>
      <rPr>
        <sz val="8"/>
        <color indexed="8"/>
        <rFont val="Verdana"/>
        <family val="2"/>
      </rPr>
      <t xml:space="preserve">: sprzętu elektronicznego nie starszego niż 5 lat, który został ujęty w arkuszu „ELEKTRONIKA SU”, zawierającego wykaz sprzętu zgłoszonego do ubezpieczenia sprzętu elektronicznego od wszystkich ryzyk; oraz za wyjątkiem pojazdów podlegających obowiązkowym ubezpieczeniom komunikacyjnym.
</t>
    </r>
    <r>
      <rPr>
        <b/>
        <sz val="8"/>
        <rFont val="Verdana"/>
        <family val="2"/>
      </rPr>
      <t>Uwaga! W tej kategorii deklarujemy środki trwałe, które przechowywane są w siedzibie/oddziałach/lokalizacjach Jednostki.</t>
    </r>
  </si>
  <si>
    <r>
      <t xml:space="preserve">Poniesione wydatki na remonty kapitalne, adaptacyjne, wykończenia wnętrz w środkach trwałych będących własnością Jednostki, w tym na ich dostosowanie do rodzaju prowadzonej działalności lub podniesienia standardu.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</t>
    </r>
  </si>
  <si>
    <t>Mienie osobistego użytku pracowników, które znajduje się w miejscu pracy, z wyłączeniem gotówki, wartości pieniężnych i dokumentów, kart płatniczych (np.debetowych, kredytowych), parapłatniczych (np.bankomatowych, rabatowych) oraz pojazdów mechanicznych. W przypadku zgłaszaniado ubezpieczenia szkód w pojazdach pracowników znajdujących się na terenie Jednostki nalezy podać limit odpowiedzialności za wymieniony rodzaj szkód.</t>
  </si>
  <si>
    <t>Mienie przekazane Jednostce na podstawie umowy, w celu wykonywania usługi obróbki, naprawy, remontu, przeróbki, czyszczenia, sprzedaży, składu, przechowania lub w innym podobnym celu zgodnym z zaleceniami właściciela. Mienie osób trzecich podlega ubezpieczeniu wg najwyższej przewidywanej w okresie ubezpieczenia wartości rzeczywistej.</t>
  </si>
  <si>
    <r>
      <t xml:space="preserve">Przenośny sprzęt elektroniczny stanowiący własność lub będący w posiadaniu Jednostki na podstawie umowy najmu, leasingu, dzierżawy, użyczenia lub innej umowy o podobnym charakterze, pod warunkiem, że jest sprawny technicznie i gotowy do eksploatacji, zainstalowany jest zgodnie z zaleceniami producenta, wykorzystywany jest w celach zawodowych. </t>
    </r>
    <r>
      <rPr>
        <b/>
        <sz val="8"/>
        <rFont val="Verdana"/>
        <family val="2"/>
      </rPr>
      <t xml:space="preserve">Wiek podanego sprzętu nie powinien przekraczać 5 lat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8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Uwaga!</t>
    </r>
    <r>
      <rPr>
        <sz val="8"/>
        <rFont val="Verdana"/>
        <family val="2"/>
      </rPr>
      <t xml:space="preserve"> </t>
    </r>
    <r>
      <rPr>
        <i/>
        <sz val="8"/>
        <rFont val="Verdana"/>
        <family val="2"/>
      </rPr>
      <t>Nie należy wykazywać do ubezpieczenia sprzętu sprzętu będącego przedmiotem leasingu, jeżeli zgodnie z zawartą umową leasingu podlega on ubezpieczeniu przez finansującego na koszt korzystającego.</t>
    </r>
  </si>
  <si>
    <r>
      <t xml:space="preserve">Przenośny sprzęt elektroniczny stanowiący własność lub będący w posiadaniu Jednostki na podstawie umowy najmu, leasingu, dzierżawy, użyczenia lub innej umowy o podobnym charakterze, pod warunkiem, że jest sprawny technicznie i gotowy do eksploatacji, zainstalowany jest zgodnie z zaleceniami producenta, wykorzystywany jest w celach zawodowych. </t>
    </r>
    <r>
      <rPr>
        <b/>
        <sz val="8"/>
        <rFont val="Verdana"/>
        <family val="2"/>
      </rPr>
      <t xml:space="preserve">Wiek podanego sprzętu nie powinien przekraczać 5 lat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8"/>
        <rFont val="Verdana"/>
        <family val="2"/>
      </rPr>
      <t xml:space="preserve"> </t>
    </r>
    <r>
      <rPr>
        <b/>
        <i/>
        <sz val="8"/>
        <color indexed="10"/>
        <rFont val="Verdana"/>
        <family val="2"/>
      </rPr>
      <t>Uwaga!</t>
    </r>
    <r>
      <rPr>
        <i/>
        <sz val="8"/>
        <rFont val="Verdana"/>
        <family val="2"/>
      </rPr>
      <t xml:space="preserve"> Nie należy wykazywać do ubezpieczenia sprzętu będącego przedmiotem leasingu, jeżeli zgodnie z zawartą umową leasingu podlega on ubezpieczeniu przez finansującego na koszt korzystającego.</t>
    </r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</si>
  <si>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
(z włączeniem fałszywych alarmów) oraz koszty tych ewakuacji 
w ostatnich 5 latach</t>
    </r>
  </si>
  <si>
    <r>
      <rPr>
        <b/>
        <sz val="8"/>
        <rFont val="Verdana"/>
        <family val="2"/>
      </rPr>
      <t xml:space="preserve">Kwestionariusz po wypełnieniu należy przesłać </t>
    </r>
    <r>
      <rPr>
        <b/>
        <u val="single"/>
        <sz val="8"/>
        <rFont val="Verdana"/>
        <family val="2"/>
      </rPr>
      <t>w pliku EXEL do a.giera@brokersunion.pl</t>
    </r>
    <r>
      <rPr>
        <b/>
        <sz val="8"/>
        <rFont val="Verdana"/>
        <family val="2"/>
      </rPr>
      <t xml:space="preserve"> </t>
    </r>
  </si>
  <si>
    <r>
      <rPr>
        <b/>
        <sz val="8"/>
        <color indexed="10"/>
        <rFont val="Verdana"/>
        <family val="2"/>
      </rPr>
      <t>DANE OGÓLNE</t>
    </r>
    <r>
      <rPr>
        <sz val="8"/>
        <rFont val="Verdana"/>
        <family val="2"/>
      </rPr>
      <t xml:space="preserve">, która zawiera ogólne informacje na temat jednostki organizacyjnej podległej </t>
    </r>
    <r>
      <rPr>
        <sz val="8"/>
        <color indexed="10"/>
        <rFont val="Verdana"/>
        <family val="2"/>
      </rPr>
      <t>Gminie Ziębice</t>
    </r>
  </si>
  <si>
    <t>Dane ogólne jednostki organizacyjnej podległej Gminie Ziębice</t>
  </si>
  <si>
    <t>jednostki organizacyjnej podległej Gminie Ziębice</t>
  </si>
  <si>
    <t>Przedszkole Publiczne w Henrykowie</t>
  </si>
  <si>
    <t>Henryków 57-210 ul. Słoneczna 20</t>
  </si>
  <si>
    <t>85.10.Z</t>
  </si>
  <si>
    <t>placówka wychowania przedszkolnego</t>
  </si>
  <si>
    <t>Henryków Słoneczna 20,  Wadochowice nr 27, Krzelków 24</t>
  </si>
  <si>
    <t>tak</t>
  </si>
  <si>
    <t>nie</t>
  </si>
  <si>
    <t>887-176-51-93</t>
  </si>
  <si>
    <t>opiekuńcze, wychowawcze, edukacyjne</t>
  </si>
  <si>
    <t xml:space="preserve">nie </t>
  </si>
  <si>
    <t>okazjonalne imprezy, uroczystości przedszkolne w terenie otwartym i w budynku - liczba ok. 5 - liczba uczestników ok. 100 - imprezy bezpłatne</t>
  </si>
  <si>
    <t>Henryków ul. Słoneczna 20</t>
  </si>
  <si>
    <t>Krzelków nr 24</t>
  </si>
  <si>
    <t>Wadochowice nr 27</t>
  </si>
  <si>
    <t>Księgowa brutto</t>
  </si>
  <si>
    <t>budynek Urzędu Miejskiego</t>
  </si>
  <si>
    <t>budynek Zakł. Usług Komunal.</t>
  </si>
  <si>
    <t>wieża philips</t>
  </si>
  <si>
    <t>księgowa brutto</t>
  </si>
  <si>
    <t>przenośny</t>
  </si>
  <si>
    <t>Henryków</t>
  </si>
  <si>
    <t>D III K5 poz.22</t>
  </si>
  <si>
    <t>komputer asus</t>
  </si>
  <si>
    <t>D III K5 poz.23</t>
  </si>
  <si>
    <t>stacjonarny</t>
  </si>
  <si>
    <t>D III K5 poz. 9</t>
  </si>
  <si>
    <t>Krzelków</t>
  </si>
  <si>
    <t>zestaw nagłośnieniowy</t>
  </si>
  <si>
    <t>D III K5 poz. 24</t>
  </si>
  <si>
    <t>mikrofony bezprzewodowe</t>
  </si>
  <si>
    <t>D III K5 poz. 25</t>
  </si>
  <si>
    <t>laptop acer</t>
  </si>
  <si>
    <t>D III K5 poz. 26</t>
  </si>
  <si>
    <t xml:space="preserve">D III K5 poz. </t>
  </si>
  <si>
    <t>Wadochowice</t>
  </si>
  <si>
    <t>Pierwszy okres ubezpieczenia:</t>
  </si>
  <si>
    <t>od 09.11.2018r. 
do 31.03.2019r.</t>
  </si>
  <si>
    <t>143 dni</t>
  </si>
  <si>
    <t>od 01.04.2018r. 
do 31.03.2019r.</t>
  </si>
  <si>
    <t>365 dni</t>
  </si>
  <si>
    <t xml:space="preserve">Budynki gospodarcze                          </t>
  </si>
  <si>
    <t xml:space="preserve">Ogrodzenie metalowe                       </t>
  </si>
  <si>
    <r>
      <t xml:space="preserve">Mienie przechowywane na zewnątrz budynków 
</t>
    </r>
    <r>
      <rPr>
        <i/>
        <sz val="8"/>
        <rFont val="Verdana"/>
        <family val="2"/>
      </rPr>
      <t xml:space="preserve">(a)  Zestaw Promo z belek (plac zabaw 1)  
(b) Zestaw Promo z belek (plac zabaw 2)  
(c)  Plac zabaw drewniany W-ce              
(d) Plac zabaw drewniany K-ów  </t>
    </r>
    <r>
      <rPr>
        <sz val="8"/>
        <rFont val="Verdana"/>
        <family val="2"/>
      </rPr>
      <t xml:space="preserve">             </t>
    </r>
  </si>
  <si>
    <t>Załącznik nr 19 do Specyfikacji Istotnych Warunków Zamówienia na usługę ubezpieczenia Gminy Ziębice oraz podległych jednostek organizacyjnych 
Znak sprawy 1/2018/OC+M_KOM_NNW/NO/K/BU
– „Wykaz mienia do ubezpieczenia_PP Henryków ”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</si>
</sst>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</numFmts>
  <fonts count="68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u val="single"/>
      <sz val="10"/>
      <color indexed="62"/>
      <name val="Arial CE"/>
      <family val="0"/>
    </font>
    <font>
      <b/>
      <sz val="8"/>
      <color indexed="10"/>
      <name val="Verdana"/>
      <family val="2"/>
    </font>
    <font>
      <sz val="8"/>
      <color indexed="62"/>
      <name val="Verdana"/>
      <family val="2"/>
    </font>
    <font>
      <u val="single"/>
      <sz val="8"/>
      <color indexed="62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u val="single"/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50"/>
      <name val="Verdana"/>
      <family val="2"/>
    </font>
    <font>
      <sz val="8"/>
      <color indexed="50"/>
      <name val="Verdana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rgb="FFC2B000"/>
      <name val="Verdana"/>
      <family val="2"/>
    </font>
    <font>
      <sz val="8"/>
      <color rgb="FFC2B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thin">
        <color rgb="FFC2B000"/>
      </right>
      <top style="thin"/>
      <bottom style="thin">
        <color rgb="FFC2B000"/>
      </bottom>
    </border>
    <border>
      <left style="thin"/>
      <right style="thin">
        <color rgb="FFC2B000"/>
      </right>
      <top style="thin">
        <color rgb="FFC2B000"/>
      </top>
      <bottom style="thin">
        <color rgb="FFC2B000"/>
      </bottom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C2B000"/>
      </right>
      <top style="thin"/>
      <bottom style="thin">
        <color rgb="FFC2B000"/>
      </bottom>
    </border>
    <border>
      <left style="thin">
        <color rgb="FFC2B000"/>
      </left>
      <right style="thin">
        <color rgb="FFC2B000"/>
      </right>
      <top style="thin"/>
      <bottom style="thin">
        <color rgb="FFC2B000"/>
      </bottom>
    </border>
    <border>
      <left>
        <color indexed="63"/>
      </left>
      <right style="thin">
        <color rgb="FFC2B000"/>
      </right>
      <top style="thin">
        <color rgb="FFC2B000"/>
      </top>
      <bottom style="thin">
        <color rgb="FFC2B000"/>
      </bottom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</border>
    <border>
      <left>
        <color indexed="63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 style="thin"/>
    </border>
    <border>
      <left style="thin">
        <color rgb="FFC2B000"/>
      </left>
      <right style="thin"/>
      <top style="thin">
        <color rgb="FFC2B000"/>
      </top>
      <bottom style="thin"/>
    </border>
    <border>
      <left style="thin">
        <color rgb="FFC2B000"/>
      </left>
      <right style="thin">
        <color rgb="FFC2B000"/>
      </right>
      <top style="thin">
        <color rgb="FFC2B000"/>
      </top>
      <bottom>
        <color indexed="63"/>
      </bottom>
    </border>
    <border>
      <left style="thin">
        <color rgb="FFC2B000"/>
      </left>
      <right style="thin"/>
      <top style="thin">
        <color rgb="FFC2B000"/>
      </top>
      <bottom>
        <color indexed="63"/>
      </bottom>
    </border>
    <border>
      <left style="thin"/>
      <right style="thin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thin">
        <color rgb="FFC2B000"/>
      </left>
      <right style="thin"/>
      <top style="thin"/>
      <bottom style="thin"/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rgb="FFC2B000"/>
      </top>
      <bottom style="thin">
        <color rgb="FFC2B000"/>
      </bottom>
    </border>
    <border>
      <left style="thin">
        <color rgb="FFC2B000"/>
      </left>
      <right>
        <color indexed="63"/>
      </right>
      <top style="thin">
        <color rgb="FFC2B000"/>
      </top>
      <bottom style="thin">
        <color rgb="FFC2B000"/>
      </bottom>
    </border>
    <border>
      <left>
        <color indexed="63"/>
      </left>
      <right>
        <color indexed="63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hair">
        <color rgb="FFC2B000"/>
      </left>
      <right>
        <color indexed="63"/>
      </right>
      <top style="thin"/>
      <bottom style="thin"/>
    </border>
    <border>
      <left>
        <color indexed="63"/>
      </left>
      <right style="hair">
        <color rgb="FFC2B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Alignment="1">
      <alignment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wrapText="1"/>
      <protection/>
    </xf>
    <xf numFmtId="0" fontId="2" fillId="0" borderId="0" xfId="53" applyFont="1" applyAlignment="1">
      <alignment horizontal="left" vertical="center"/>
      <protection/>
    </xf>
    <xf numFmtId="0" fontId="4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64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 horizontal="left"/>
      <protection/>
    </xf>
    <xf numFmtId="0" fontId="2" fillId="33" borderId="0" xfId="53" applyFont="1" applyFill="1" applyBorder="1">
      <alignment/>
      <protection/>
    </xf>
    <xf numFmtId="0" fontId="2" fillId="33" borderId="0" xfId="53" applyFont="1" applyFill="1" applyBorder="1" applyAlignment="1">
      <alignment/>
      <protection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164" fontId="2" fillId="34" borderId="12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44" fontId="2" fillId="0" borderId="18" xfId="0" applyNumberFormat="1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vertical="center" wrapText="1"/>
    </xf>
    <xf numFmtId="44" fontId="16" fillId="0" borderId="19" xfId="0" applyNumberFormat="1" applyFont="1" applyFill="1" applyBorder="1" applyAlignment="1" quotePrefix="1">
      <alignment horizontal="right" wrapText="1"/>
    </xf>
    <xf numFmtId="0" fontId="16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4" fontId="2" fillId="33" borderId="19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173" fontId="2" fillId="0" borderId="23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3" fontId="2" fillId="0" borderId="25" xfId="0" applyNumberFormat="1" applyFont="1" applyFill="1" applyBorder="1" applyAlignment="1">
      <alignment horizontal="center" vertical="center" wrapText="1"/>
    </xf>
    <xf numFmtId="44" fontId="2" fillId="34" borderId="12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28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33" borderId="13" xfId="0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horizontal="left" vertical="center" wrapText="1"/>
    </xf>
    <xf numFmtId="0" fontId="66" fillId="0" borderId="0" xfId="53" applyFont="1">
      <alignment/>
      <protection/>
    </xf>
    <xf numFmtId="0" fontId="67" fillId="0" borderId="0" xfId="0" applyFont="1" applyAlignment="1">
      <alignment/>
    </xf>
    <xf numFmtId="0" fontId="2" fillId="34" borderId="30" xfId="53" applyFont="1" applyFill="1" applyBorder="1" applyAlignment="1">
      <alignment horizontal="center" vertical="center" wrapText="1"/>
      <protection/>
    </xf>
    <xf numFmtId="0" fontId="2" fillId="34" borderId="30" xfId="53" applyFont="1" applyFill="1" applyBorder="1" applyAlignment="1">
      <alignment horizontal="left" vertical="center" wrapText="1"/>
      <protection/>
    </xf>
    <xf numFmtId="0" fontId="2" fillId="0" borderId="31" xfId="53" applyFont="1" applyBorder="1" applyAlignment="1">
      <alignment horizontal="center" vertical="center" wrapText="1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horizontal="center" vertical="center" wrapText="1"/>
      <protection/>
    </xf>
    <xf numFmtId="0" fontId="2" fillId="0" borderId="34" xfId="53" applyFont="1" applyBorder="1" applyAlignment="1">
      <alignment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35" xfId="53" applyFont="1" applyBorder="1" applyAlignment="1">
      <alignment horizontal="center" vertical="center" wrapText="1"/>
      <protection/>
    </xf>
    <xf numFmtId="0" fontId="2" fillId="0" borderId="36" xfId="53" applyFont="1" applyBorder="1" applyAlignment="1">
      <alignment vertical="center" wrapText="1"/>
      <protection/>
    </xf>
    <xf numFmtId="0" fontId="2" fillId="0" borderId="37" xfId="53" applyFont="1" applyBorder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6" fillId="0" borderId="0" xfId="53" applyFont="1" applyAlignment="1">
      <alignment horizontal="left" vertical="center" wrapText="1"/>
      <protection/>
    </xf>
    <xf numFmtId="0" fontId="2" fillId="35" borderId="32" xfId="53" applyFont="1" applyFill="1" applyBorder="1" applyAlignment="1">
      <alignment horizontal="center" vertical="center"/>
      <protection/>
    </xf>
    <xf numFmtId="0" fontId="2" fillId="35" borderId="28" xfId="53" applyFont="1" applyFill="1" applyBorder="1" applyAlignment="1">
      <alignment horizontal="center" vertical="center" wrapText="1"/>
      <protection/>
    </xf>
    <xf numFmtId="0" fontId="65" fillId="35" borderId="34" xfId="53" applyFont="1" applyFill="1" applyBorder="1" applyAlignment="1">
      <alignment horizontal="center" vertical="center" wrapText="1"/>
      <protection/>
    </xf>
    <xf numFmtId="0" fontId="2" fillId="35" borderId="29" xfId="53" applyFont="1" applyFill="1" applyBorder="1" applyAlignment="1">
      <alignment horizontal="center" vertical="center" wrapText="1"/>
      <protection/>
    </xf>
    <xf numFmtId="0" fontId="2" fillId="35" borderId="34" xfId="53" applyFont="1" applyFill="1" applyBorder="1" applyAlignment="1">
      <alignment horizontal="center" vertical="center" wrapText="1"/>
      <protection/>
    </xf>
    <xf numFmtId="0" fontId="2" fillId="35" borderId="38" xfId="53" applyFont="1" applyFill="1" applyBorder="1" applyAlignment="1">
      <alignment horizontal="center" vertical="center" wrapText="1"/>
      <protection/>
    </xf>
    <xf numFmtId="0" fontId="2" fillId="35" borderId="39" xfId="53" applyFont="1" applyFill="1" applyBorder="1" applyAlignment="1">
      <alignment horizontal="center" vertical="center" wrapText="1"/>
      <protection/>
    </xf>
    <xf numFmtId="0" fontId="2" fillId="0" borderId="36" xfId="53" applyFont="1" applyBorder="1" applyAlignment="1">
      <alignment wrapText="1"/>
      <protection/>
    </xf>
    <xf numFmtId="0" fontId="3" fillId="35" borderId="37" xfId="53" applyFont="1" applyFill="1" applyBorder="1" applyAlignment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3" fillId="0" borderId="0" xfId="53" applyFont="1" applyAlignment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53" applyFont="1" applyFill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left" vertical="center"/>
      <protection/>
    </xf>
    <xf numFmtId="0" fontId="65" fillId="33" borderId="40" xfId="0" applyFont="1" applyFill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44" fontId="17" fillId="33" borderId="19" xfId="0" applyNumberFormat="1" applyFont="1" applyFill="1" applyBorder="1" applyAlignment="1">
      <alignment horizontal="right" vertical="center" wrapText="1"/>
    </xf>
    <xf numFmtId="0" fontId="17" fillId="33" borderId="19" xfId="0" applyFont="1" applyFill="1" applyBorder="1" applyAlignment="1">
      <alignment horizontal="center" vertical="center" wrapText="1"/>
    </xf>
    <xf numFmtId="44" fontId="17" fillId="33" borderId="41" xfId="0" applyNumberFormat="1" applyFont="1" applyFill="1" applyBorder="1" applyAlignment="1">
      <alignment horizontal="right" vertical="center" wrapText="1"/>
    </xf>
    <xf numFmtId="0" fontId="17" fillId="33" borderId="41" xfId="0" applyFont="1" applyFill="1" applyBorder="1" applyAlignment="1">
      <alignment horizontal="center" vertical="center" wrapText="1"/>
    </xf>
    <xf numFmtId="44" fontId="2" fillId="33" borderId="20" xfId="0" applyNumberFormat="1" applyFont="1" applyFill="1" applyBorder="1" applyAlignment="1">
      <alignment horizontal="right" vertical="center" wrapText="1"/>
    </xf>
    <xf numFmtId="6" fontId="17" fillId="33" borderId="19" xfId="0" applyNumberFormat="1" applyFont="1" applyFill="1" applyBorder="1" applyAlignment="1">
      <alignment horizontal="right" vertical="center" wrapText="1"/>
    </xf>
    <xf numFmtId="44" fontId="17" fillId="33" borderId="21" xfId="0" applyNumberFormat="1" applyFont="1" applyFill="1" applyBorder="1" applyAlignment="1">
      <alignment horizontal="right" vertical="center" wrapText="1"/>
    </xf>
    <xf numFmtId="0" fontId="17" fillId="33" borderId="21" xfId="0" applyFont="1" applyFill="1" applyBorder="1" applyAlignment="1">
      <alignment horizontal="center" vertical="center" wrapText="1"/>
    </xf>
    <xf numFmtId="44" fontId="2" fillId="33" borderId="17" xfId="0" applyNumberFormat="1" applyFont="1" applyFill="1" applyBorder="1" applyAlignment="1">
      <alignment horizontal="right" vertical="center" wrapText="1"/>
    </xf>
    <xf numFmtId="0" fontId="17" fillId="0" borderId="41" xfId="0" applyFont="1" applyFill="1" applyBorder="1" applyAlignment="1">
      <alignment horizontal="right" vertical="center" wrapText="1"/>
    </xf>
    <xf numFmtId="166" fontId="2" fillId="33" borderId="16" xfId="0" applyNumberFormat="1" applyFont="1" applyFill="1" applyBorder="1" applyAlignment="1">
      <alignment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vertical="center"/>
    </xf>
    <xf numFmtId="168" fontId="2" fillId="33" borderId="32" xfId="0" applyNumberFormat="1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vertical="center"/>
    </xf>
    <xf numFmtId="168" fontId="2" fillId="33" borderId="34" xfId="0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vertical="center"/>
    </xf>
    <xf numFmtId="168" fontId="2" fillId="33" borderId="36" xfId="0" applyNumberFormat="1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right" vertical="center" wrapText="1"/>
    </xf>
    <xf numFmtId="0" fontId="20" fillId="9" borderId="3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left" vertical="center" wrapText="1"/>
    </xf>
    <xf numFmtId="44" fontId="2" fillId="33" borderId="43" xfId="0" applyNumberFormat="1" applyFont="1" applyFill="1" applyBorder="1" applyAlignment="1">
      <alignment horizontal="right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0" fillId="0" borderId="44" xfId="53" applyFont="1" applyBorder="1" applyAlignment="1">
      <alignment horizontal="center" vertical="center"/>
      <protection/>
    </xf>
    <xf numFmtId="0" fontId="20" fillId="0" borderId="45" xfId="53" applyFont="1" applyBorder="1" applyAlignment="1">
      <alignment horizontal="center" vertical="center"/>
      <protection/>
    </xf>
    <xf numFmtId="0" fontId="20" fillId="0" borderId="46" xfId="53" applyFont="1" applyBorder="1" applyAlignment="1">
      <alignment horizontal="center" vertical="center"/>
      <protection/>
    </xf>
    <xf numFmtId="0" fontId="2" fillId="34" borderId="30" xfId="53" applyFont="1" applyFill="1" applyBorder="1" applyAlignment="1">
      <alignment horizontal="center" vertical="center"/>
      <protection/>
    </xf>
    <xf numFmtId="0" fontId="2" fillId="34" borderId="30" xfId="53" applyFont="1" applyFill="1" applyBorder="1" applyAlignment="1">
      <alignment horizontal="center" vertical="center" wrapText="1"/>
      <protection/>
    </xf>
    <xf numFmtId="0" fontId="2" fillId="0" borderId="32" xfId="53" applyFont="1" applyBorder="1" applyAlignment="1">
      <alignment vertical="center" wrapText="1"/>
      <protection/>
    </xf>
    <xf numFmtId="0" fontId="2" fillId="0" borderId="34" xfId="53" applyFont="1" applyBorder="1" applyAlignment="1">
      <alignment vertical="center" wrapText="1"/>
      <protection/>
    </xf>
    <xf numFmtId="0" fontId="2" fillId="0" borderId="36" xfId="53" applyFont="1" applyBorder="1" applyAlignment="1">
      <alignment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2" fillId="34" borderId="44" xfId="53" applyFont="1" applyFill="1" applyBorder="1" applyAlignment="1">
      <alignment horizontal="center" vertical="center" wrapText="1"/>
      <protection/>
    </xf>
    <xf numFmtId="0" fontId="2" fillId="34" borderId="45" xfId="53" applyFont="1" applyFill="1" applyBorder="1" applyAlignment="1">
      <alignment horizontal="center" vertical="center" wrapText="1"/>
      <protection/>
    </xf>
    <xf numFmtId="0" fontId="2" fillId="34" borderId="46" xfId="53" applyFont="1" applyFill="1" applyBorder="1" applyAlignment="1">
      <alignment horizontal="center" vertical="center" wrapText="1"/>
      <protection/>
    </xf>
    <xf numFmtId="0" fontId="2" fillId="35" borderId="13" xfId="53" applyFont="1" applyFill="1" applyBorder="1" applyAlignment="1">
      <alignment horizontal="left" vertical="center" wrapText="1"/>
      <protection/>
    </xf>
    <xf numFmtId="0" fontId="2" fillId="35" borderId="32" xfId="53" applyFont="1" applyFill="1" applyBorder="1" applyAlignment="1">
      <alignment horizontal="left" vertical="center" wrapText="1"/>
      <protection/>
    </xf>
    <xf numFmtId="0" fontId="2" fillId="35" borderId="14" xfId="53" applyFont="1" applyFill="1" applyBorder="1" applyAlignment="1">
      <alignment horizontal="left" vertical="center" wrapText="1"/>
      <protection/>
    </xf>
    <xf numFmtId="0" fontId="2" fillId="35" borderId="34" xfId="53" applyFont="1" applyFill="1" applyBorder="1" applyAlignment="1">
      <alignment horizontal="left" vertical="center" wrapText="1"/>
      <protection/>
    </xf>
    <xf numFmtId="0" fontId="65" fillId="35" borderId="34" xfId="53" applyFont="1" applyFill="1" applyBorder="1" applyAlignment="1">
      <alignment horizontal="left" vertical="center" wrapText="1"/>
      <protection/>
    </xf>
    <xf numFmtId="0" fontId="2" fillId="35" borderId="47" xfId="53" applyFont="1" applyFill="1" applyBorder="1" applyAlignment="1">
      <alignment horizontal="left" vertical="center" wrapText="1"/>
      <protection/>
    </xf>
    <xf numFmtId="0" fontId="2" fillId="35" borderId="33" xfId="53" applyFont="1" applyFill="1" applyBorder="1" applyAlignment="1">
      <alignment horizontal="left" vertical="center" wrapText="1"/>
      <protection/>
    </xf>
    <xf numFmtId="0" fontId="2" fillId="35" borderId="48" xfId="53" applyFont="1" applyFill="1" applyBorder="1" applyAlignment="1">
      <alignment horizontal="left" vertical="center" wrapText="1"/>
      <protection/>
    </xf>
    <xf numFmtId="0" fontId="2" fillId="35" borderId="49" xfId="53" applyFont="1" applyFill="1" applyBorder="1" applyAlignment="1">
      <alignment horizontal="left" vertical="center" wrapText="1"/>
      <protection/>
    </xf>
    <xf numFmtId="0" fontId="2" fillId="0" borderId="40" xfId="53" applyFont="1" applyBorder="1" applyAlignment="1">
      <alignment horizontal="left" vertical="center" wrapText="1"/>
      <protection/>
    </xf>
    <xf numFmtId="0" fontId="2" fillId="0" borderId="36" xfId="53" applyFont="1" applyBorder="1" applyAlignment="1">
      <alignment horizontal="left" vertical="center" wrapText="1"/>
      <protection/>
    </xf>
    <xf numFmtId="0" fontId="2" fillId="0" borderId="36" xfId="53" applyFont="1" applyBorder="1" applyAlignment="1">
      <alignment/>
      <protection/>
    </xf>
    <xf numFmtId="0" fontId="2" fillId="35" borderId="40" xfId="53" applyFont="1" applyFill="1" applyBorder="1" applyAlignment="1">
      <alignment horizontal="left" vertical="center" wrapText="1"/>
      <protection/>
    </xf>
    <xf numFmtId="0" fontId="2" fillId="35" borderId="36" xfId="53" applyFont="1" applyFill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0" fontId="2" fillId="0" borderId="32" xfId="53" applyFont="1" applyBorder="1" applyAlignment="1">
      <alignment horizontal="left" vertical="center" wrapText="1"/>
      <protection/>
    </xf>
    <xf numFmtId="0" fontId="2" fillId="0" borderId="32" xfId="53" applyFont="1" applyBorder="1" applyAlignment="1">
      <alignment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50" xfId="0" applyNumberFormat="1" applyFont="1" applyFill="1" applyBorder="1" applyAlignment="1">
      <alignment horizontal="center" vertical="center" wrapText="1"/>
    </xf>
    <xf numFmtId="173" fontId="2" fillId="0" borderId="51" xfId="0" applyNumberFormat="1" applyFont="1" applyFill="1" applyBorder="1" applyAlignment="1">
      <alignment horizontal="center" vertical="center" wrapText="1"/>
    </xf>
    <xf numFmtId="173" fontId="2" fillId="0" borderId="52" xfId="0" applyNumberFormat="1" applyFont="1" applyFill="1" applyBorder="1" applyAlignment="1">
      <alignment horizontal="center" vertical="center" wrapText="1"/>
    </xf>
    <xf numFmtId="173" fontId="2" fillId="0" borderId="24" xfId="0" applyNumberFormat="1" applyFont="1" applyFill="1" applyBorder="1" applyAlignment="1">
      <alignment horizontal="center" vertical="center" wrapText="1"/>
    </xf>
    <xf numFmtId="173" fontId="2" fillId="0" borderId="5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right" vertical="center" wrapText="1"/>
    </xf>
    <xf numFmtId="0" fontId="2" fillId="34" borderId="59" xfId="0" applyFont="1" applyFill="1" applyBorder="1" applyAlignment="1">
      <alignment horizontal="right" vertical="center" wrapText="1"/>
    </xf>
    <xf numFmtId="0" fontId="20" fillId="9" borderId="3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1238250</xdr:colOff>
      <xdr:row>2</xdr:row>
      <xdr:rowOff>523875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28675"/>
          <a:ext cx="1533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104775</xdr:rowOff>
    </xdr:from>
    <xdr:to>
      <xdr:col>2</xdr:col>
      <xdr:colOff>1228725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62000"/>
          <a:ext cx="1543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6"/>
  <sheetViews>
    <sheetView showGridLines="0" zoomScale="110" zoomScaleNormal="110" zoomScaleSheetLayoutView="30" zoomScalePageLayoutView="0" workbookViewId="0" topLeftCell="A38">
      <selection activeCell="B51" sqref="B51:C51"/>
    </sheetView>
  </sheetViews>
  <sheetFormatPr defaultColWidth="9.00390625" defaultRowHeight="12.75"/>
  <cols>
    <col min="1" max="1" width="2.875" style="19" customWidth="1"/>
    <col min="2" max="2" width="18.00390625" style="19" customWidth="1"/>
    <col min="3" max="3" width="8.375" style="19" customWidth="1"/>
    <col min="4" max="4" width="9.125" style="19" customWidth="1"/>
    <col min="5" max="5" width="43.25390625" style="19" customWidth="1"/>
    <col min="6" max="6" width="53.00390625" style="19" customWidth="1"/>
    <col min="7" max="8" width="18.75390625" style="19" customWidth="1"/>
    <col min="9" max="9" width="10.00390625" style="19" customWidth="1"/>
    <col min="10" max="250" width="9.125" style="19" customWidth="1"/>
    <col min="251" max="16384" width="9.125" style="7" customWidth="1"/>
  </cols>
  <sheetData>
    <row r="2" spans="1:250" s="80" customFormat="1" ht="26.25" customHeight="1">
      <c r="A2" s="79"/>
      <c r="B2" s="147" t="s">
        <v>144</v>
      </c>
      <c r="C2" s="148"/>
      <c r="D2" s="148"/>
      <c r="E2" s="148"/>
      <c r="F2" s="148"/>
      <c r="G2" s="14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</row>
    <row r="3" ht="27.75" customHeight="1"/>
    <row r="4" spans="1:250" ht="10.5">
      <c r="A4" s="20"/>
      <c r="B4" s="34" t="s">
        <v>19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8:9" ht="10.5">
      <c r="H5" s="35"/>
      <c r="I5" s="35"/>
    </row>
    <row r="6" spans="2:9" ht="19.5" customHeight="1">
      <c r="B6" s="150" t="s">
        <v>20</v>
      </c>
      <c r="C6" s="150"/>
      <c r="D6" s="150"/>
      <c r="E6" s="150"/>
      <c r="F6" s="150"/>
      <c r="G6" s="150"/>
      <c r="H6" s="36"/>
      <c r="I6" s="36"/>
    </row>
    <row r="7" spans="2:3" ht="10.5">
      <c r="B7" s="20"/>
      <c r="C7" s="20"/>
    </row>
    <row r="8" ht="10.5">
      <c r="B8" s="19" t="s">
        <v>98</v>
      </c>
    </row>
    <row r="9" ht="10.5">
      <c r="B9" s="20"/>
    </row>
    <row r="10" ht="10.5">
      <c r="B10" s="20"/>
    </row>
    <row r="11" spans="1:250" ht="11.25">
      <c r="A11" s="33"/>
      <c r="B11" s="110" t="s">
        <v>159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</row>
    <row r="13" ht="10.5">
      <c r="B13" s="19" t="s">
        <v>170</v>
      </c>
    </row>
    <row r="14" ht="10.5">
      <c r="B14" s="20" t="s">
        <v>145</v>
      </c>
    </row>
    <row r="15" ht="10.5">
      <c r="B15" s="19" t="s">
        <v>146</v>
      </c>
    </row>
    <row r="16" spans="2:255" ht="10.5">
      <c r="B16" s="20" t="s">
        <v>83</v>
      </c>
      <c r="IQ16" s="19"/>
      <c r="IR16" s="19"/>
      <c r="IS16" s="19"/>
      <c r="IT16" s="19"/>
      <c r="IU16" s="19"/>
    </row>
    <row r="17" spans="2:255" ht="10.5">
      <c r="B17" s="20"/>
      <c r="IQ17" s="19"/>
      <c r="IR17" s="19"/>
      <c r="IS17" s="19"/>
      <c r="IT17" s="19"/>
      <c r="IU17" s="19"/>
    </row>
    <row r="18" spans="1:250" ht="12.75">
      <c r="A18" s="21"/>
      <c r="B18" s="111" t="s">
        <v>10</v>
      </c>
      <c r="C18" s="22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</row>
    <row r="20" ht="10.5">
      <c r="B20" s="19" t="s">
        <v>84</v>
      </c>
    </row>
    <row r="21" ht="10.5">
      <c r="B21" s="19" t="s">
        <v>21</v>
      </c>
    </row>
    <row r="22" spans="2:6" ht="10.5">
      <c r="B22" s="20" t="s">
        <v>22</v>
      </c>
      <c r="C22" s="20"/>
      <c r="D22" s="20"/>
      <c r="E22" s="20"/>
      <c r="F22" s="20"/>
    </row>
    <row r="24" spans="2:250" ht="43.5" customHeight="1">
      <c r="B24" s="81" t="s">
        <v>10</v>
      </c>
      <c r="C24" s="81" t="s">
        <v>23</v>
      </c>
      <c r="D24" s="151" t="s">
        <v>24</v>
      </c>
      <c r="E24" s="151"/>
      <c r="F24" s="81" t="s">
        <v>25</v>
      </c>
      <c r="G24" s="81" t="s">
        <v>26</v>
      </c>
      <c r="IN24" s="7"/>
      <c r="IO24"/>
      <c r="IP24"/>
    </row>
    <row r="25" spans="2:250" ht="130.5" customHeight="1">
      <c r="B25" s="82" t="s">
        <v>27</v>
      </c>
      <c r="C25" s="83" t="s">
        <v>28</v>
      </c>
      <c r="D25" s="152" t="s">
        <v>86</v>
      </c>
      <c r="E25" s="152"/>
      <c r="F25" s="84" t="s">
        <v>29</v>
      </c>
      <c r="G25" s="85" t="s">
        <v>30</v>
      </c>
      <c r="IN25" s="7"/>
      <c r="IO25"/>
      <c r="IP25"/>
    </row>
    <row r="26" spans="2:250" ht="132.75" customHeight="1">
      <c r="B26" s="82" t="s">
        <v>31</v>
      </c>
      <c r="C26" s="86" t="s">
        <v>32</v>
      </c>
      <c r="D26" s="153" t="s">
        <v>33</v>
      </c>
      <c r="E26" s="153"/>
      <c r="F26" s="87" t="s">
        <v>87</v>
      </c>
      <c r="G26" s="88" t="s">
        <v>34</v>
      </c>
      <c r="IN26" s="7"/>
      <c r="IO26"/>
      <c r="IP26"/>
    </row>
    <row r="27" spans="2:250" ht="48" customHeight="1">
      <c r="B27" s="82" t="s">
        <v>35</v>
      </c>
      <c r="C27" s="86" t="s">
        <v>36</v>
      </c>
      <c r="D27" s="153" t="s">
        <v>85</v>
      </c>
      <c r="E27" s="153"/>
      <c r="F27" s="87" t="s">
        <v>37</v>
      </c>
      <c r="G27" s="88" t="s">
        <v>30</v>
      </c>
      <c r="IN27" s="7"/>
      <c r="IO27"/>
      <c r="IP27"/>
    </row>
    <row r="28" spans="2:250" ht="36.75" customHeight="1">
      <c r="B28" s="82" t="s">
        <v>38</v>
      </c>
      <c r="C28" s="86" t="s">
        <v>39</v>
      </c>
      <c r="D28" s="153" t="s">
        <v>40</v>
      </c>
      <c r="E28" s="153"/>
      <c r="F28" s="87" t="s">
        <v>41</v>
      </c>
      <c r="G28" s="88" t="s">
        <v>42</v>
      </c>
      <c r="IN28" s="7"/>
      <c r="IO28"/>
      <c r="IP28"/>
    </row>
    <row r="29" spans="2:250" ht="36.75" customHeight="1">
      <c r="B29" s="82" t="s">
        <v>43</v>
      </c>
      <c r="C29" s="86" t="s">
        <v>44</v>
      </c>
      <c r="D29" s="153" t="s">
        <v>45</v>
      </c>
      <c r="E29" s="153"/>
      <c r="F29" s="87" t="s">
        <v>46</v>
      </c>
      <c r="G29" s="88" t="s">
        <v>88</v>
      </c>
      <c r="IN29" s="7"/>
      <c r="IO29"/>
      <c r="IP29"/>
    </row>
    <row r="30" spans="2:250" ht="48" customHeight="1">
      <c r="B30" s="82" t="s">
        <v>47</v>
      </c>
      <c r="C30" s="89" t="s">
        <v>48</v>
      </c>
      <c r="D30" s="154" t="s">
        <v>49</v>
      </c>
      <c r="E30" s="154"/>
      <c r="F30" s="90" t="s">
        <v>50</v>
      </c>
      <c r="G30" s="91" t="s">
        <v>51</v>
      </c>
      <c r="IN30" s="7"/>
      <c r="IO30"/>
      <c r="IP30"/>
    </row>
    <row r="31" spans="3:8" ht="10.5">
      <c r="C31" s="23"/>
      <c r="D31" s="24"/>
      <c r="E31" s="24"/>
      <c r="F31" s="24"/>
      <c r="G31" s="24"/>
      <c r="H31" s="25"/>
    </row>
    <row r="32" spans="2:9" ht="66" customHeight="1">
      <c r="B32" s="155" t="s">
        <v>160</v>
      </c>
      <c r="C32" s="155"/>
      <c r="D32" s="155"/>
      <c r="E32" s="155"/>
      <c r="F32" s="155"/>
      <c r="G32" s="155"/>
      <c r="H32" s="92"/>
      <c r="I32" s="92"/>
    </row>
    <row r="33" spans="1:250" s="96" customFormat="1" ht="16.5" customHeight="1">
      <c r="A33" s="93"/>
      <c r="B33" s="94"/>
      <c r="C33" s="94"/>
      <c r="D33" s="94"/>
      <c r="E33" s="94"/>
      <c r="F33" s="94"/>
      <c r="G33" s="94"/>
      <c r="H33" s="95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</row>
    <row r="34" spans="2:9" ht="49.5" customHeight="1">
      <c r="B34" s="155" t="s">
        <v>161</v>
      </c>
      <c r="C34" s="155"/>
      <c r="D34" s="155"/>
      <c r="E34" s="155"/>
      <c r="F34" s="155"/>
      <c r="G34" s="155"/>
      <c r="H34" s="23"/>
      <c r="I34" s="27"/>
    </row>
    <row r="35" spans="2:9" ht="10.5">
      <c r="B35" s="97"/>
      <c r="C35" s="26"/>
      <c r="D35" s="26"/>
      <c r="E35" s="26"/>
      <c r="F35" s="26"/>
      <c r="G35" s="26"/>
      <c r="H35" s="26"/>
      <c r="I35" s="27"/>
    </row>
    <row r="36" spans="2:8" ht="10.5">
      <c r="B36" s="28"/>
      <c r="C36" s="28"/>
      <c r="D36" s="28"/>
      <c r="E36" s="28"/>
      <c r="F36" s="28"/>
      <c r="G36" s="28"/>
      <c r="H36" s="28"/>
    </row>
    <row r="37" spans="2:8" ht="17.25" customHeight="1">
      <c r="B37" s="112" t="s">
        <v>52</v>
      </c>
      <c r="C37" s="28"/>
      <c r="D37" s="28"/>
      <c r="E37" s="28"/>
      <c r="F37" s="28"/>
      <c r="G37" s="28"/>
      <c r="H37" s="28"/>
    </row>
    <row r="38" spans="2:8" ht="10.5">
      <c r="B38" s="28"/>
      <c r="C38" s="28"/>
      <c r="D38" s="28"/>
      <c r="E38" s="28"/>
      <c r="F38" s="28"/>
      <c r="G38" s="28"/>
      <c r="H38" s="28"/>
    </row>
    <row r="39" spans="2:250" ht="44.25" customHeight="1">
      <c r="B39" s="151" t="s">
        <v>53</v>
      </c>
      <c r="C39" s="151"/>
      <c r="D39" s="156" t="s">
        <v>54</v>
      </c>
      <c r="E39" s="157"/>
      <c r="F39" s="158"/>
      <c r="G39" s="81" t="s">
        <v>147</v>
      </c>
      <c r="H39" s="81" t="s">
        <v>55</v>
      </c>
      <c r="IP39" s="7"/>
    </row>
    <row r="40" spans="2:250" ht="18" customHeight="1">
      <c r="B40" s="156" t="s">
        <v>89</v>
      </c>
      <c r="C40" s="157"/>
      <c r="D40" s="157"/>
      <c r="E40" s="157"/>
      <c r="F40" s="157"/>
      <c r="G40" s="157"/>
      <c r="H40" s="158"/>
      <c r="IP40" s="7"/>
    </row>
    <row r="41" spans="2:250" ht="80.25" customHeight="1">
      <c r="B41" s="159" t="s">
        <v>56</v>
      </c>
      <c r="C41" s="160"/>
      <c r="D41" s="160" t="s">
        <v>148</v>
      </c>
      <c r="E41" s="160"/>
      <c r="F41" s="160"/>
      <c r="G41" s="98" t="s">
        <v>149</v>
      </c>
      <c r="H41" s="99" t="s">
        <v>28</v>
      </c>
      <c r="IP41" s="7"/>
    </row>
    <row r="42" spans="2:250" ht="77.25" customHeight="1">
      <c r="B42" s="161" t="s">
        <v>150</v>
      </c>
      <c r="C42" s="162"/>
      <c r="D42" s="163" t="s">
        <v>162</v>
      </c>
      <c r="E42" s="163"/>
      <c r="F42" s="163"/>
      <c r="G42" s="100" t="s">
        <v>151</v>
      </c>
      <c r="H42" s="101" t="s">
        <v>32</v>
      </c>
      <c r="IP42" s="7"/>
    </row>
    <row r="43" spans="2:250" ht="60" customHeight="1">
      <c r="B43" s="161" t="s">
        <v>0</v>
      </c>
      <c r="C43" s="162"/>
      <c r="D43" s="162" t="s">
        <v>57</v>
      </c>
      <c r="E43" s="162"/>
      <c r="F43" s="162"/>
      <c r="G43" s="102" t="s">
        <v>58</v>
      </c>
      <c r="H43" s="101" t="s">
        <v>58</v>
      </c>
      <c r="IP43" s="7"/>
    </row>
    <row r="44" spans="2:250" ht="37.5" customHeight="1">
      <c r="B44" s="161" t="s">
        <v>97</v>
      </c>
      <c r="C44" s="162"/>
      <c r="D44" s="162" t="s">
        <v>90</v>
      </c>
      <c r="E44" s="162"/>
      <c r="F44" s="162"/>
      <c r="G44" s="102" t="s">
        <v>39</v>
      </c>
      <c r="H44" s="101" t="s">
        <v>39</v>
      </c>
      <c r="IP44" s="7"/>
    </row>
    <row r="45" spans="2:250" ht="45.75" customHeight="1">
      <c r="B45" s="161" t="s">
        <v>92</v>
      </c>
      <c r="C45" s="162"/>
      <c r="D45" s="162" t="s">
        <v>163</v>
      </c>
      <c r="E45" s="162"/>
      <c r="F45" s="162"/>
      <c r="G45" s="102" t="s">
        <v>152</v>
      </c>
      <c r="H45" s="101" t="s">
        <v>28</v>
      </c>
      <c r="IP45" s="7"/>
    </row>
    <row r="46" spans="1:250" ht="70.5" customHeight="1">
      <c r="A46" s="29"/>
      <c r="B46" s="161" t="s">
        <v>153</v>
      </c>
      <c r="C46" s="162"/>
      <c r="D46" s="162" t="s">
        <v>122</v>
      </c>
      <c r="E46" s="162"/>
      <c r="F46" s="162"/>
      <c r="G46" s="102" t="s">
        <v>44</v>
      </c>
      <c r="H46" s="101" t="s">
        <v>44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7"/>
    </row>
    <row r="47" spans="2:250" ht="35.25" customHeight="1">
      <c r="B47" s="161" t="s">
        <v>7</v>
      </c>
      <c r="C47" s="162"/>
      <c r="D47" s="162" t="s">
        <v>154</v>
      </c>
      <c r="E47" s="162"/>
      <c r="F47" s="162"/>
      <c r="G47" s="102" t="s">
        <v>32</v>
      </c>
      <c r="H47" s="101" t="s">
        <v>32</v>
      </c>
      <c r="IP47" s="7"/>
    </row>
    <row r="48" spans="2:250" ht="54.75" customHeight="1">
      <c r="B48" s="164" t="s">
        <v>140</v>
      </c>
      <c r="C48" s="165"/>
      <c r="D48" s="166" t="s">
        <v>164</v>
      </c>
      <c r="E48" s="167"/>
      <c r="F48" s="165"/>
      <c r="G48" s="103" t="s">
        <v>36</v>
      </c>
      <c r="H48" s="104" t="s">
        <v>36</v>
      </c>
      <c r="I48" s="32"/>
      <c r="IP48" s="7"/>
    </row>
    <row r="49" spans="2:250" ht="48" customHeight="1">
      <c r="B49" s="164" t="s">
        <v>155</v>
      </c>
      <c r="C49" s="165"/>
      <c r="D49" s="166" t="s">
        <v>165</v>
      </c>
      <c r="E49" s="167"/>
      <c r="F49" s="165"/>
      <c r="G49" s="103" t="s">
        <v>156</v>
      </c>
      <c r="H49" s="104" t="s">
        <v>156</v>
      </c>
      <c r="I49" s="32"/>
      <c r="IP49" s="7"/>
    </row>
    <row r="50" spans="2:250" ht="73.5" customHeight="1">
      <c r="B50" s="164" t="s">
        <v>142</v>
      </c>
      <c r="C50" s="165"/>
      <c r="D50" s="166" t="s">
        <v>157</v>
      </c>
      <c r="E50" s="167"/>
      <c r="F50" s="165"/>
      <c r="G50" s="103" t="s">
        <v>158</v>
      </c>
      <c r="H50" s="104" t="s">
        <v>158</v>
      </c>
      <c r="I50" s="32"/>
      <c r="IP50" s="7"/>
    </row>
    <row r="51" spans="2:250" ht="72" customHeight="1">
      <c r="B51" s="171" t="s">
        <v>91</v>
      </c>
      <c r="C51" s="169"/>
      <c r="D51" s="172" t="s">
        <v>93</v>
      </c>
      <c r="E51" s="172"/>
      <c r="F51" s="172"/>
      <c r="G51" s="105"/>
      <c r="H51" s="106" t="s">
        <v>28</v>
      </c>
      <c r="IP51" s="7"/>
    </row>
    <row r="52" spans="2:250" ht="27" customHeight="1">
      <c r="B52" s="156" t="s">
        <v>59</v>
      </c>
      <c r="C52" s="157"/>
      <c r="D52" s="157"/>
      <c r="E52" s="157"/>
      <c r="F52" s="157"/>
      <c r="G52" s="157"/>
      <c r="H52" s="157"/>
      <c r="IP52" s="7"/>
    </row>
    <row r="53" spans="2:250" ht="66.75" customHeight="1">
      <c r="B53" s="173" t="s">
        <v>60</v>
      </c>
      <c r="C53" s="174"/>
      <c r="D53" s="174" t="s">
        <v>166</v>
      </c>
      <c r="E53" s="175"/>
      <c r="F53" s="175"/>
      <c r="G53" s="175"/>
      <c r="H53" s="85" t="s">
        <v>61</v>
      </c>
      <c r="IP53" s="7"/>
    </row>
    <row r="54" spans="2:250" ht="63.75" customHeight="1">
      <c r="B54" s="168" t="s">
        <v>62</v>
      </c>
      <c r="C54" s="169"/>
      <c r="D54" s="169" t="s">
        <v>167</v>
      </c>
      <c r="E54" s="170"/>
      <c r="F54" s="170"/>
      <c r="G54" s="170"/>
      <c r="H54" s="91" t="s">
        <v>61</v>
      </c>
      <c r="IP54" s="7"/>
    </row>
    <row r="56" spans="1:250" ht="10.5">
      <c r="A56" s="20"/>
      <c r="B56" s="20" t="s">
        <v>63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</row>
    <row r="57" ht="10.5">
      <c r="B57" s="19" t="s">
        <v>64</v>
      </c>
    </row>
    <row r="58" ht="10.5">
      <c r="B58" s="19" t="s">
        <v>65</v>
      </c>
    </row>
    <row r="59" ht="10.5">
      <c r="B59" s="19" t="s">
        <v>66</v>
      </c>
    </row>
    <row r="60" ht="10.5">
      <c r="B60" s="19" t="s">
        <v>67</v>
      </c>
    </row>
    <row r="61" ht="10.5">
      <c r="B61" s="19" t="s">
        <v>68</v>
      </c>
    </row>
    <row r="62" ht="10.5">
      <c r="B62" s="19" t="s">
        <v>69</v>
      </c>
    </row>
    <row r="63" ht="10.5">
      <c r="B63" s="19" t="s">
        <v>70</v>
      </c>
    </row>
    <row r="64" ht="10.5">
      <c r="B64" s="19" t="s">
        <v>71</v>
      </c>
    </row>
    <row r="65" ht="10.5">
      <c r="B65" s="19" t="s">
        <v>72</v>
      </c>
    </row>
    <row r="66" ht="10.5">
      <c r="B66" s="19" t="s">
        <v>73</v>
      </c>
    </row>
    <row r="67" ht="10.5">
      <c r="B67" s="19" t="s">
        <v>74</v>
      </c>
    </row>
    <row r="68" ht="17.25" customHeight="1"/>
    <row r="69" spans="2:7" ht="17.25" customHeight="1">
      <c r="B69" s="108" t="s">
        <v>169</v>
      </c>
      <c r="C69" s="20"/>
      <c r="D69" s="20"/>
      <c r="E69" s="30"/>
      <c r="F69" s="30"/>
      <c r="G69" s="30"/>
    </row>
    <row r="70" spans="2:7" ht="10.5">
      <c r="B70" s="31"/>
      <c r="C70" s="31"/>
      <c r="D70" s="31"/>
      <c r="E70" s="32"/>
      <c r="F70" s="32"/>
      <c r="G70" s="32"/>
    </row>
    <row r="71" spans="2:7" ht="10.5">
      <c r="B71" s="19" t="s">
        <v>94</v>
      </c>
      <c r="E71" s="32"/>
      <c r="F71" s="32"/>
      <c r="G71" s="32"/>
    </row>
    <row r="72" spans="2:7" ht="10.5">
      <c r="B72" s="19" t="s">
        <v>95</v>
      </c>
      <c r="E72" s="32"/>
      <c r="F72" s="32"/>
      <c r="G72" s="32"/>
    </row>
    <row r="73" spans="2:7" ht="10.5">
      <c r="B73" s="19" t="s">
        <v>96</v>
      </c>
      <c r="E73" s="32"/>
      <c r="F73" s="32"/>
      <c r="G73" s="32"/>
    </row>
    <row r="74" spans="2:7" ht="10.5">
      <c r="B74" s="31"/>
      <c r="C74" s="31"/>
      <c r="D74" s="31"/>
      <c r="E74" s="32"/>
      <c r="F74" s="32"/>
      <c r="G74" s="32"/>
    </row>
    <row r="75" spans="2:4" ht="10.5">
      <c r="B75" s="31"/>
      <c r="C75" s="31"/>
      <c r="D75" s="31"/>
    </row>
    <row r="76" spans="2:4" ht="10.5">
      <c r="B76" s="31"/>
      <c r="C76" s="31"/>
      <c r="D76" s="31"/>
    </row>
  </sheetData>
  <sheetProtection/>
  <mergeCells count="41">
    <mergeCell ref="B54:C54"/>
    <mergeCell ref="D54:G54"/>
    <mergeCell ref="B50:C50"/>
    <mergeCell ref="D50:F50"/>
    <mergeCell ref="B51:C51"/>
    <mergeCell ref="D51:F51"/>
    <mergeCell ref="B52:H52"/>
    <mergeCell ref="B53:C53"/>
    <mergeCell ref="D53:G53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  <mergeCell ref="D46:F46"/>
    <mergeCell ref="B40:H40"/>
    <mergeCell ref="B41:C41"/>
    <mergeCell ref="D41:F41"/>
    <mergeCell ref="B42:C42"/>
    <mergeCell ref="D42:F42"/>
    <mergeCell ref="B43:C43"/>
    <mergeCell ref="D43:F43"/>
    <mergeCell ref="D28:E28"/>
    <mergeCell ref="D29:E29"/>
    <mergeCell ref="D30:E30"/>
    <mergeCell ref="B32:G32"/>
    <mergeCell ref="B34:G34"/>
    <mergeCell ref="B39:C39"/>
    <mergeCell ref="D39:F39"/>
    <mergeCell ref="B2:G2"/>
    <mergeCell ref="B6:G6"/>
    <mergeCell ref="D24:E24"/>
    <mergeCell ref="D25:E25"/>
    <mergeCell ref="D26:E26"/>
    <mergeCell ref="D27:E27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9.125" style="7" customWidth="1"/>
    <col min="2" max="2" width="61.25390625" style="7" customWidth="1"/>
    <col min="3" max="3" width="26.625" style="7" customWidth="1"/>
    <col min="4" max="16384" width="9.125" style="7" customWidth="1"/>
  </cols>
  <sheetData>
    <row r="1" spans="2:3" ht="52.5" customHeight="1">
      <c r="B1" s="176" t="s">
        <v>216</v>
      </c>
      <c r="C1" s="176"/>
    </row>
    <row r="3" spans="2:3" ht="19.5" customHeight="1">
      <c r="B3" s="109" t="s">
        <v>171</v>
      </c>
      <c r="C3" s="74"/>
    </row>
    <row r="4" spans="2:3" ht="10.5">
      <c r="B4" s="74"/>
      <c r="C4" s="74"/>
    </row>
    <row r="5" spans="2:3" ht="19.5" customHeight="1">
      <c r="B5" s="77" t="s">
        <v>75</v>
      </c>
      <c r="C5" s="75" t="s">
        <v>173</v>
      </c>
    </row>
    <row r="6" spans="2:3" ht="19.5" customHeight="1">
      <c r="B6" s="78" t="s">
        <v>76</v>
      </c>
      <c r="C6" s="76" t="s">
        <v>174</v>
      </c>
    </row>
    <row r="7" spans="2:3" ht="19.5" customHeight="1">
      <c r="B7" s="78" t="s">
        <v>77</v>
      </c>
      <c r="C7" s="76" t="s">
        <v>180</v>
      </c>
    </row>
    <row r="8" spans="2:3" ht="19.5" customHeight="1">
      <c r="B8" s="78" t="s">
        <v>78</v>
      </c>
      <c r="C8" s="76">
        <v>890543903</v>
      </c>
    </row>
    <row r="9" spans="2:3" ht="19.5" customHeight="1">
      <c r="B9" s="78" t="s">
        <v>99</v>
      </c>
      <c r="C9" s="76" t="s">
        <v>175</v>
      </c>
    </row>
    <row r="10" spans="2:3" ht="19.5" customHeight="1">
      <c r="B10" s="78" t="s">
        <v>79</v>
      </c>
      <c r="C10" s="76" t="s">
        <v>176</v>
      </c>
    </row>
    <row r="11" spans="2:3" ht="38.25" customHeight="1">
      <c r="B11" s="78" t="s">
        <v>80</v>
      </c>
      <c r="C11" s="76" t="s">
        <v>177</v>
      </c>
    </row>
    <row r="12" spans="2:3" ht="19.5" customHeight="1">
      <c r="B12" s="78" t="s">
        <v>81</v>
      </c>
      <c r="C12" s="76">
        <v>18</v>
      </c>
    </row>
    <row r="13" spans="2:3" ht="19.5" customHeight="1">
      <c r="B13" s="78" t="s">
        <v>82</v>
      </c>
      <c r="C13" s="76">
        <v>120200</v>
      </c>
    </row>
    <row r="14" spans="2:3" ht="28.5" customHeight="1">
      <c r="B14" s="78" t="s">
        <v>143</v>
      </c>
      <c r="C14" s="76">
        <v>100</v>
      </c>
    </row>
    <row r="15" spans="2:3" ht="42.75" customHeight="1">
      <c r="B15" s="78" t="s">
        <v>168</v>
      </c>
      <c r="C15" s="76">
        <v>0</v>
      </c>
    </row>
    <row r="16" spans="2:3" ht="42" customHeight="1">
      <c r="B16" s="78" t="s">
        <v>100</v>
      </c>
      <c r="C16" s="76">
        <v>0</v>
      </c>
    </row>
    <row r="17" spans="2:3" ht="18.75" customHeight="1">
      <c r="B17" s="78" t="s">
        <v>101</v>
      </c>
      <c r="C17" s="76" t="s">
        <v>178</v>
      </c>
    </row>
    <row r="18" spans="2:3" ht="18.75" customHeight="1">
      <c r="B18" s="78" t="s">
        <v>102</v>
      </c>
      <c r="C18" s="76" t="s">
        <v>179</v>
      </c>
    </row>
    <row r="19" spans="2:3" ht="38.25" customHeight="1">
      <c r="B19" s="78" t="s">
        <v>103</v>
      </c>
      <c r="C19" s="76" t="s">
        <v>179</v>
      </c>
    </row>
    <row r="20" spans="2:3" ht="44.25" customHeight="1">
      <c r="B20" s="78" t="s">
        <v>104</v>
      </c>
      <c r="C20" s="76" t="s">
        <v>182</v>
      </c>
    </row>
    <row r="21" spans="2:3" ht="29.25" customHeight="1">
      <c r="B21" s="78" t="s">
        <v>105</v>
      </c>
      <c r="C21" s="76" t="s">
        <v>181</v>
      </c>
    </row>
    <row r="22" spans="2:3" ht="31.5">
      <c r="B22" s="78" t="s">
        <v>106</v>
      </c>
      <c r="C22" s="76" t="s">
        <v>179</v>
      </c>
    </row>
    <row r="23" spans="2:3" ht="46.5" customHeight="1">
      <c r="B23" s="78" t="s">
        <v>107</v>
      </c>
      <c r="C23" s="76" t="s">
        <v>179</v>
      </c>
    </row>
    <row r="24" spans="2:3" ht="39" customHeight="1">
      <c r="B24" s="78" t="s">
        <v>108</v>
      </c>
      <c r="C24" s="76">
        <v>0</v>
      </c>
    </row>
    <row r="25" spans="2:3" ht="63">
      <c r="B25" s="78" t="s">
        <v>109</v>
      </c>
      <c r="C25" s="76" t="s">
        <v>183</v>
      </c>
    </row>
    <row r="26" spans="2:3" ht="18" customHeight="1">
      <c r="B26" s="78" t="s">
        <v>110</v>
      </c>
      <c r="C26" s="76" t="s">
        <v>178</v>
      </c>
    </row>
    <row r="27" spans="2:3" ht="33.75" customHeight="1">
      <c r="B27" s="78" t="s">
        <v>111</v>
      </c>
      <c r="C27" s="76" t="s">
        <v>179</v>
      </c>
    </row>
    <row r="28" spans="2:3" ht="52.5">
      <c r="B28" s="78" t="s">
        <v>112</v>
      </c>
      <c r="C28" s="76" t="s">
        <v>182</v>
      </c>
    </row>
    <row r="29" spans="2:3" ht="10.5">
      <c r="B29" s="113" t="s">
        <v>113</v>
      </c>
      <c r="C29" s="114" t="s">
        <v>179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2"/>
  <sheetViews>
    <sheetView showGridLines="0" zoomScale="85" zoomScaleNormal="85" zoomScaleSheetLayoutView="50" zoomScalePageLayoutView="75" workbookViewId="0" topLeftCell="A31">
      <selection activeCell="E46" sqref="E46"/>
    </sheetView>
  </sheetViews>
  <sheetFormatPr defaultColWidth="9.00390625" defaultRowHeight="12.75"/>
  <cols>
    <col min="1" max="1" width="9.00390625" style="10" customWidth="1"/>
    <col min="2" max="2" width="3.875" style="9" bestFit="1" customWidth="1"/>
    <col min="3" max="3" width="45.75390625" style="17" customWidth="1"/>
    <col min="4" max="4" width="25.375" style="18" customWidth="1"/>
    <col min="5" max="5" width="25.875" style="10" customWidth="1"/>
    <col min="6" max="6" width="25.875" style="9" customWidth="1"/>
    <col min="7" max="16384" width="9.00390625" style="10" customWidth="1"/>
  </cols>
  <sheetData>
    <row r="1" spans="2:4" ht="52.5" customHeight="1">
      <c r="B1" s="177" t="str">
        <f>'DANE OGÓLNE'!B1:C1</f>
        <v>Załącznik nr 19 do Specyfikacji Istotnych Warunków Zamówienia na usługę ubezpieczenia Gminy Ziębice oraz podległych jednostek organizacyjnych 
Znak sprawy 1/2018/OC+M_KOM_NNW/NO/K/BU
– „Wykaz mienia do ubezpieczenia_PP Henryków ”</v>
      </c>
      <c r="C1" s="177"/>
      <c r="D1" s="177"/>
    </row>
    <row r="3" spans="3:4" ht="48" customHeight="1">
      <c r="C3" s="12"/>
      <c r="D3" s="12"/>
    </row>
    <row r="4" spans="3:6" ht="48" customHeight="1">
      <c r="C4" s="12"/>
      <c r="D4" s="142" t="s">
        <v>208</v>
      </c>
      <c r="E4" s="143" t="s">
        <v>209</v>
      </c>
      <c r="F4" s="143" t="s">
        <v>210</v>
      </c>
    </row>
    <row r="5" spans="3:4" ht="14.25" customHeight="1">
      <c r="C5" s="12"/>
      <c r="D5" s="12"/>
    </row>
    <row r="6" spans="2:6" ht="18.75" customHeight="1">
      <c r="B6" s="192" t="s">
        <v>124</v>
      </c>
      <c r="C6" s="193"/>
      <c r="D6" s="183" t="s">
        <v>172</v>
      </c>
      <c r="E6" s="183"/>
      <c r="F6" s="184"/>
    </row>
    <row r="7" spans="2:6" ht="18.75" customHeight="1">
      <c r="B7" s="192" t="s">
        <v>125</v>
      </c>
      <c r="C7" s="193"/>
      <c r="D7" s="185" t="str">
        <f>'DANE OGÓLNE'!C5</f>
        <v>Przedszkole Publiczne w Henrykowie</v>
      </c>
      <c r="E7" s="185"/>
      <c r="F7" s="186"/>
    </row>
    <row r="8" spans="3:4" ht="10.5">
      <c r="C8" s="13"/>
      <c r="D8" s="14"/>
    </row>
    <row r="9" spans="2:6" ht="22.5" customHeight="1">
      <c r="B9" s="194" t="s">
        <v>129</v>
      </c>
      <c r="C9" s="194"/>
      <c r="D9" s="194"/>
      <c r="E9" s="194"/>
      <c r="F9" s="194"/>
    </row>
    <row r="10" spans="3:4" ht="10.5">
      <c r="C10" s="15"/>
      <c r="D10" s="16"/>
    </row>
    <row r="11" spans="2:6" ht="27" customHeight="1">
      <c r="B11" s="38" t="s">
        <v>8</v>
      </c>
      <c r="C11" s="39" t="s">
        <v>9</v>
      </c>
      <c r="D11" s="40" t="s">
        <v>130</v>
      </c>
      <c r="E11" s="40" t="s">
        <v>127</v>
      </c>
      <c r="F11" s="41" t="s">
        <v>119</v>
      </c>
    </row>
    <row r="12" spans="2:6" ht="18.75" customHeight="1">
      <c r="B12" s="187">
        <v>1</v>
      </c>
      <c r="C12" s="53" t="s">
        <v>2</v>
      </c>
      <c r="D12" s="54">
        <f>SUM(D14:D18)</f>
        <v>298458.64</v>
      </c>
      <c r="E12" s="107" t="s">
        <v>187</v>
      </c>
      <c r="F12" s="178" t="s">
        <v>121</v>
      </c>
    </row>
    <row r="13" spans="2:6" ht="11.25">
      <c r="B13" s="188"/>
      <c r="C13" s="55" t="s">
        <v>131</v>
      </c>
      <c r="D13" s="56" t="s">
        <v>132</v>
      </c>
      <c r="E13" s="57"/>
      <c r="F13" s="179"/>
    </row>
    <row r="14" spans="2:6" ht="24" customHeight="1">
      <c r="B14" s="188"/>
      <c r="C14" s="62" t="s">
        <v>184</v>
      </c>
      <c r="D14" s="115">
        <v>278447.24</v>
      </c>
      <c r="E14" s="116" t="s">
        <v>187</v>
      </c>
      <c r="F14" s="179"/>
    </row>
    <row r="15" spans="2:6" ht="24" customHeight="1">
      <c r="B15" s="188"/>
      <c r="C15" s="62" t="s">
        <v>213</v>
      </c>
      <c r="D15" s="115">
        <v>1344</v>
      </c>
      <c r="E15" s="116"/>
      <c r="F15" s="179"/>
    </row>
    <row r="16" spans="2:6" ht="24" customHeight="1">
      <c r="B16" s="188"/>
      <c r="C16" s="62" t="s">
        <v>214</v>
      </c>
      <c r="D16" s="115">
        <v>18667.4</v>
      </c>
      <c r="E16" s="116"/>
      <c r="F16" s="179"/>
    </row>
    <row r="17" spans="2:6" ht="24" customHeight="1">
      <c r="B17" s="188"/>
      <c r="C17" s="62" t="s">
        <v>185</v>
      </c>
      <c r="D17" s="115" t="s">
        <v>188</v>
      </c>
      <c r="E17" s="116"/>
      <c r="F17" s="179"/>
    </row>
    <row r="18" spans="2:6" ht="24" customHeight="1">
      <c r="B18" s="189"/>
      <c r="C18" s="124" t="s">
        <v>186</v>
      </c>
      <c r="D18" s="117" t="s">
        <v>189</v>
      </c>
      <c r="E18" s="118"/>
      <c r="F18" s="180"/>
    </row>
    <row r="19" spans="2:6" ht="23.25" customHeight="1">
      <c r="B19" s="190">
        <v>2</v>
      </c>
      <c r="C19" s="58" t="s">
        <v>3</v>
      </c>
      <c r="D19" s="119">
        <f>SUM(D21:D26)</f>
        <v>10509</v>
      </c>
      <c r="E19" s="66"/>
      <c r="F19" s="181" t="s">
        <v>121</v>
      </c>
    </row>
    <row r="20" spans="2:6" ht="10.5">
      <c r="B20" s="188"/>
      <c r="C20" s="59" t="s">
        <v>133</v>
      </c>
      <c r="D20" s="60"/>
      <c r="E20" s="61"/>
      <c r="F20" s="179"/>
    </row>
    <row r="21" spans="2:6" ht="23.25" customHeight="1">
      <c r="B21" s="188"/>
      <c r="C21" s="62" t="s">
        <v>11</v>
      </c>
      <c r="D21" s="115">
        <v>0</v>
      </c>
      <c r="E21" s="116"/>
      <c r="F21" s="179"/>
    </row>
    <row r="22" spans="2:6" ht="23.25" customHeight="1">
      <c r="B22" s="188"/>
      <c r="C22" s="62" t="s">
        <v>12</v>
      </c>
      <c r="D22" s="115">
        <v>0</v>
      </c>
      <c r="E22" s="116"/>
      <c r="F22" s="179"/>
    </row>
    <row r="23" spans="2:6" ht="23.25" customHeight="1">
      <c r="B23" s="188"/>
      <c r="C23" s="62" t="s">
        <v>13</v>
      </c>
      <c r="D23" s="120">
        <v>10509</v>
      </c>
      <c r="E23" s="116" t="s">
        <v>187</v>
      </c>
      <c r="F23" s="179"/>
    </row>
    <row r="24" spans="2:6" ht="23.25" customHeight="1">
      <c r="B24" s="188"/>
      <c r="C24" s="62" t="s">
        <v>134</v>
      </c>
      <c r="D24" s="115">
        <v>0</v>
      </c>
      <c r="E24" s="116"/>
      <c r="F24" s="179"/>
    </row>
    <row r="25" spans="2:6" ht="23.25" customHeight="1">
      <c r="B25" s="188"/>
      <c r="C25" s="62" t="s">
        <v>135</v>
      </c>
      <c r="D25" s="115">
        <v>0</v>
      </c>
      <c r="E25" s="116"/>
      <c r="F25" s="179"/>
    </row>
    <row r="26" spans="2:6" ht="23.25" customHeight="1">
      <c r="B26" s="191"/>
      <c r="C26" s="63" t="s">
        <v>136</v>
      </c>
      <c r="D26" s="121">
        <v>0</v>
      </c>
      <c r="E26" s="122"/>
      <c r="F26" s="182"/>
    </row>
    <row r="27" spans="2:6" ht="24.75" customHeight="1">
      <c r="B27" s="64">
        <v>3</v>
      </c>
      <c r="C27" s="52" t="s">
        <v>0</v>
      </c>
      <c r="D27" s="123">
        <v>102116.68</v>
      </c>
      <c r="E27" s="68" t="s">
        <v>187</v>
      </c>
      <c r="F27" s="65" t="s">
        <v>121</v>
      </c>
    </row>
    <row r="28" spans="2:6" ht="24.75" customHeight="1">
      <c r="B28" s="72">
        <v>4</v>
      </c>
      <c r="C28" s="58" t="s">
        <v>137</v>
      </c>
      <c r="D28" s="119">
        <v>0</v>
      </c>
      <c r="E28" s="66" t="s">
        <v>38</v>
      </c>
      <c r="F28" s="67"/>
    </row>
    <row r="29" spans="2:6" ht="24.75" customHeight="1">
      <c r="B29" s="64">
        <v>5</v>
      </c>
      <c r="C29" s="52" t="s">
        <v>1</v>
      </c>
      <c r="D29" s="123">
        <v>0</v>
      </c>
      <c r="E29" s="68"/>
      <c r="F29" s="65"/>
    </row>
    <row r="30" spans="2:6" ht="24.75" customHeight="1">
      <c r="B30" s="64">
        <v>6</v>
      </c>
      <c r="C30" s="52" t="s">
        <v>6</v>
      </c>
      <c r="D30" s="123">
        <v>0</v>
      </c>
      <c r="E30" s="68" t="s">
        <v>120</v>
      </c>
      <c r="F30" s="65"/>
    </row>
    <row r="31" spans="2:6" ht="24.75" customHeight="1">
      <c r="B31" s="64">
        <v>7</v>
      </c>
      <c r="C31" s="52" t="s">
        <v>7</v>
      </c>
      <c r="D31" s="123">
        <v>745.12</v>
      </c>
      <c r="E31" s="68" t="s">
        <v>187</v>
      </c>
      <c r="F31" s="65" t="s">
        <v>121</v>
      </c>
    </row>
    <row r="32" spans="2:6" ht="24.75" customHeight="1">
      <c r="B32" s="64">
        <v>8</v>
      </c>
      <c r="C32" s="52" t="s">
        <v>114</v>
      </c>
      <c r="D32" s="123">
        <v>0</v>
      </c>
      <c r="E32" s="68"/>
      <c r="F32" s="65"/>
    </row>
    <row r="33" spans="2:6" ht="28.5" customHeight="1">
      <c r="B33" s="64">
        <v>9</v>
      </c>
      <c r="C33" s="52" t="s">
        <v>118</v>
      </c>
      <c r="D33" s="123">
        <v>0</v>
      </c>
      <c r="E33" s="68"/>
      <c r="F33" s="65"/>
    </row>
    <row r="34" spans="2:6" ht="28.5" customHeight="1">
      <c r="B34" s="64">
        <v>10</v>
      </c>
      <c r="C34" s="52" t="s">
        <v>116</v>
      </c>
      <c r="D34" s="123">
        <v>0</v>
      </c>
      <c r="E34" s="68"/>
      <c r="F34" s="65"/>
    </row>
    <row r="35" spans="2:6" ht="28.5" customHeight="1">
      <c r="B35" s="64">
        <v>11</v>
      </c>
      <c r="C35" s="52" t="s">
        <v>117</v>
      </c>
      <c r="D35" s="123">
        <v>0</v>
      </c>
      <c r="E35" s="68"/>
      <c r="F35" s="65"/>
    </row>
    <row r="36" spans="2:6" ht="28.5" customHeight="1">
      <c r="B36" s="64">
        <v>12</v>
      </c>
      <c r="C36" s="52" t="s">
        <v>138</v>
      </c>
      <c r="D36" s="123">
        <v>0</v>
      </c>
      <c r="E36" s="68"/>
      <c r="F36" s="65"/>
    </row>
    <row r="37" spans="2:6" ht="28.5" customHeight="1">
      <c r="B37" s="64">
        <v>13</v>
      </c>
      <c r="C37" s="52" t="s">
        <v>91</v>
      </c>
      <c r="D37" s="123">
        <v>0</v>
      </c>
      <c r="E37" s="68"/>
      <c r="F37" s="65"/>
    </row>
    <row r="38" spans="2:6" ht="28.5" customHeight="1">
      <c r="B38" s="64">
        <v>14</v>
      </c>
      <c r="C38" s="52" t="s">
        <v>139</v>
      </c>
      <c r="D38" s="123">
        <v>0</v>
      </c>
      <c r="E38" s="68"/>
      <c r="F38" s="65"/>
    </row>
    <row r="39" spans="2:6" ht="28.5" customHeight="1">
      <c r="B39" s="64">
        <v>15</v>
      </c>
      <c r="C39" s="52" t="s">
        <v>115</v>
      </c>
      <c r="D39" s="123">
        <v>0</v>
      </c>
      <c r="E39" s="68"/>
      <c r="F39" s="65"/>
    </row>
    <row r="40" spans="2:6" ht="28.5" customHeight="1">
      <c r="B40" s="64">
        <v>16</v>
      </c>
      <c r="C40" s="52" t="s">
        <v>141</v>
      </c>
      <c r="D40" s="123">
        <v>0</v>
      </c>
      <c r="E40" s="68"/>
      <c r="F40" s="65"/>
    </row>
    <row r="41" spans="2:6" ht="61.5" customHeight="1">
      <c r="B41" s="73">
        <v>17</v>
      </c>
      <c r="C41" s="144" t="s">
        <v>215</v>
      </c>
      <c r="D41" s="145">
        <f>5599.01+5399+12698+12598</f>
        <v>36294.01</v>
      </c>
      <c r="E41" s="146" t="s">
        <v>187</v>
      </c>
      <c r="F41" s="69" t="s">
        <v>121</v>
      </c>
    </row>
    <row r="42" spans="2:6" ht="22.5" customHeight="1">
      <c r="B42" s="6"/>
      <c r="C42" s="37" t="s">
        <v>123</v>
      </c>
      <c r="D42" s="70">
        <v>448123.45</v>
      </c>
      <c r="E42" s="71"/>
      <c r="F42" s="1"/>
    </row>
  </sheetData>
  <sheetProtection/>
  <mergeCells count="10">
    <mergeCell ref="B1:D1"/>
    <mergeCell ref="F12:F18"/>
    <mergeCell ref="F19:F26"/>
    <mergeCell ref="D6:F6"/>
    <mergeCell ref="D7:F7"/>
    <mergeCell ref="B12:B18"/>
    <mergeCell ref="B19:B26"/>
    <mergeCell ref="B6:C6"/>
    <mergeCell ref="B7:C7"/>
    <mergeCell ref="B9:F9"/>
  </mergeCells>
  <dataValidations count="2">
    <dataValidation type="list" allowBlank="1" showInputMessage="1" showErrorMessage="1" sqref="F12:F41">
      <formula1>"Sumy stałe, Pierwsze ryzyko"</formula1>
    </dataValidation>
    <dataValidation type="list" allowBlank="1" showInputMessage="1" showErrorMessage="1" sqref="E12:E41">
      <formula1>"Księgowa brutto, Odtworzeniowa, Rzeczywista, Nominalna, Koszt zakupu/Koszt wytworzenia"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1"/>
  <sheetViews>
    <sheetView showGridLines="0" zoomScale="85" zoomScaleNormal="85" zoomScalePageLayoutView="0" workbookViewId="0" topLeftCell="A1">
      <selection activeCell="F6" sqref="F6"/>
    </sheetView>
  </sheetViews>
  <sheetFormatPr defaultColWidth="9.00390625" defaultRowHeight="12.75"/>
  <cols>
    <col min="1" max="1" width="9.125" style="45" customWidth="1"/>
    <col min="2" max="2" width="3.875" style="46" customWidth="1"/>
    <col min="3" max="3" width="33.75390625" style="45" customWidth="1"/>
    <col min="4" max="4" width="25.75390625" style="45" customWidth="1"/>
    <col min="5" max="5" width="27.00390625" style="45" customWidth="1"/>
    <col min="6" max="6" width="26.25390625" style="46" customWidth="1"/>
    <col min="7" max="7" width="23.125" style="46" customWidth="1"/>
    <col min="8" max="8" width="10.875" style="46" customWidth="1"/>
    <col min="9" max="9" width="12.25390625" style="46" customWidth="1"/>
    <col min="10" max="10" width="9.125" style="46" customWidth="1"/>
    <col min="11" max="16384" width="9.125" style="45" customWidth="1"/>
  </cols>
  <sheetData>
    <row r="1" spans="2:5" ht="51.75" customHeight="1">
      <c r="B1" s="176" t="str">
        <f>'DANE OGÓLNE'!B1:C1</f>
        <v>Załącznik nr 19 do Specyfikacji Istotnych Warunków Zamówienia na usługę ubezpieczenia Gminy Ziębice oraz podległych jednostek organizacyjnych 
Znak sprawy 1/2018/OC+M_KOM_NNW/NO/K/BU
– „Wykaz mienia do ubezpieczenia_PP Henryków ”</v>
      </c>
      <c r="C1" s="176"/>
      <c r="D1" s="176"/>
      <c r="E1" s="176"/>
    </row>
    <row r="2" ht="55.5" customHeight="1"/>
    <row r="3" spans="2:5" ht="36.75" customHeight="1">
      <c r="B3" s="201" t="s">
        <v>208</v>
      </c>
      <c r="C3" s="201"/>
      <c r="D3" s="143" t="s">
        <v>211</v>
      </c>
      <c r="E3" s="143" t="s">
        <v>212</v>
      </c>
    </row>
    <row r="4" ht="17.25" customHeight="1"/>
    <row r="5" spans="2:10" s="1" customFormat="1" ht="21" customHeight="1">
      <c r="B5" s="199" t="s">
        <v>124</v>
      </c>
      <c r="C5" s="200"/>
      <c r="D5" s="195" t="str">
        <f>'MIENIE SU'!D6:F6</f>
        <v>jednostki organizacyjnej podległej Gminie Ziębice</v>
      </c>
      <c r="E5" s="196"/>
      <c r="F5" s="6"/>
      <c r="G5" s="6"/>
      <c r="H5" s="6"/>
      <c r="I5" s="6"/>
      <c r="J5" s="6"/>
    </row>
    <row r="6" spans="2:10" s="1" customFormat="1" ht="21" customHeight="1">
      <c r="B6" s="192" t="s">
        <v>125</v>
      </c>
      <c r="C6" s="193"/>
      <c r="D6" s="197" t="str">
        <f>'DANE OGÓLNE'!C5</f>
        <v>Przedszkole Publiczne w Henrykowie</v>
      </c>
      <c r="E6" s="198"/>
      <c r="F6" s="6"/>
      <c r="G6" s="6"/>
      <c r="H6" s="6"/>
      <c r="I6" s="6"/>
      <c r="J6" s="6"/>
    </row>
    <row r="8" spans="2:10" s="10" customFormat="1" ht="21.75" customHeight="1">
      <c r="B8" s="194" t="s">
        <v>126</v>
      </c>
      <c r="C8" s="194"/>
      <c r="D8" s="194"/>
      <c r="E8" s="194"/>
      <c r="F8" s="9"/>
      <c r="G8" s="9"/>
      <c r="H8" s="9"/>
      <c r="I8" s="9"/>
      <c r="J8" s="9"/>
    </row>
    <row r="9" spans="2:10" s="10" customFormat="1" ht="24.75" customHeight="1">
      <c r="B9" s="38" t="s">
        <v>8</v>
      </c>
      <c r="C9" s="39" t="s">
        <v>9</v>
      </c>
      <c r="D9" s="40" t="s">
        <v>128</v>
      </c>
      <c r="E9" s="51" t="s">
        <v>127</v>
      </c>
      <c r="F9" s="9"/>
      <c r="G9" s="9"/>
      <c r="H9" s="9"/>
      <c r="I9" s="9"/>
      <c r="J9" s="9"/>
    </row>
    <row r="10" spans="2:10" s="10" customFormat="1" ht="19.5" customHeight="1">
      <c r="B10" s="48">
        <v>1</v>
      </c>
      <c r="C10" s="49" t="s">
        <v>4</v>
      </c>
      <c r="D10" s="125">
        <f>SUMIF($G16:$G479,"STACJONARNY",D16:D479)</f>
        <v>2299</v>
      </c>
      <c r="E10" s="126" t="s">
        <v>191</v>
      </c>
      <c r="F10" s="9"/>
      <c r="G10" s="9"/>
      <c r="H10" s="9"/>
      <c r="I10" s="9"/>
      <c r="J10" s="9"/>
    </row>
    <row r="11" spans="2:10" s="10" customFormat="1" ht="19.5" customHeight="1">
      <c r="B11" s="48">
        <v>2</v>
      </c>
      <c r="C11" s="50" t="s">
        <v>5</v>
      </c>
      <c r="D11" s="125">
        <f>SUMIF($G16:$G479,"PRZENOŚNY",D16:D479)</f>
        <v>5920.34</v>
      </c>
      <c r="E11" s="126" t="s">
        <v>191</v>
      </c>
      <c r="F11" s="9"/>
      <c r="G11" s="9"/>
      <c r="H11" s="9"/>
      <c r="I11" s="9"/>
      <c r="J11" s="9"/>
    </row>
    <row r="12" spans="2:10" s="10" customFormat="1" ht="20.25" customHeight="1">
      <c r="B12" s="9"/>
      <c r="C12" s="37" t="s">
        <v>123</v>
      </c>
      <c r="D12" s="47">
        <f>SUM(D10:D11)</f>
        <v>8219.34</v>
      </c>
      <c r="E12" s="11"/>
      <c r="F12" s="9"/>
      <c r="G12" s="9"/>
      <c r="H12" s="9"/>
      <c r="I12" s="9"/>
      <c r="J12" s="9"/>
    </row>
    <row r="13" spans="2:10" s="1" customFormat="1" ht="10.5">
      <c r="B13" s="6"/>
      <c r="C13" s="4"/>
      <c r="D13" s="3"/>
      <c r="F13" s="6"/>
      <c r="G13" s="6"/>
      <c r="H13" s="6"/>
      <c r="I13" s="6"/>
      <c r="J13" s="6"/>
    </row>
    <row r="14" spans="2:10" s="1" customFormat="1" ht="10.5">
      <c r="B14" s="6"/>
      <c r="C14" s="2"/>
      <c r="D14" s="5"/>
      <c r="F14" s="6"/>
      <c r="G14" s="6"/>
      <c r="H14" s="6"/>
      <c r="I14" s="6"/>
      <c r="J14" s="6"/>
    </row>
    <row r="15" spans="2:10" s="7" customFormat="1" ht="25.5" customHeight="1">
      <c r="B15" s="38" t="s">
        <v>8</v>
      </c>
      <c r="C15" s="39" t="s">
        <v>9</v>
      </c>
      <c r="D15" s="40" t="s">
        <v>128</v>
      </c>
      <c r="E15" s="40" t="s">
        <v>127</v>
      </c>
      <c r="F15" s="40" t="s">
        <v>14</v>
      </c>
      <c r="G15" s="39" t="s">
        <v>15</v>
      </c>
      <c r="H15" s="39" t="s">
        <v>16</v>
      </c>
      <c r="I15" s="39" t="s">
        <v>17</v>
      </c>
      <c r="J15" s="41" t="s">
        <v>18</v>
      </c>
    </row>
    <row r="16" spans="2:10" s="42" customFormat="1" ht="20.25" customHeight="1">
      <c r="B16" s="43">
        <v>1</v>
      </c>
      <c r="C16" s="127" t="s">
        <v>190</v>
      </c>
      <c r="D16" s="128">
        <v>436.32</v>
      </c>
      <c r="E16" s="129" t="s">
        <v>191</v>
      </c>
      <c r="F16" s="136" t="s">
        <v>194</v>
      </c>
      <c r="G16" s="136" t="s">
        <v>192</v>
      </c>
      <c r="H16" s="136">
        <v>1</v>
      </c>
      <c r="I16" s="136" t="s">
        <v>193</v>
      </c>
      <c r="J16" s="137">
        <v>2015</v>
      </c>
    </row>
    <row r="17" spans="2:10" s="42" customFormat="1" ht="20.25" customHeight="1">
      <c r="B17" s="44">
        <v>2</v>
      </c>
      <c r="C17" s="130" t="s">
        <v>195</v>
      </c>
      <c r="D17" s="131">
        <v>2299</v>
      </c>
      <c r="E17" s="132" t="s">
        <v>191</v>
      </c>
      <c r="F17" s="138" t="s">
        <v>196</v>
      </c>
      <c r="G17" s="138" t="s">
        <v>197</v>
      </c>
      <c r="H17" s="138">
        <v>1</v>
      </c>
      <c r="I17" s="138" t="s">
        <v>193</v>
      </c>
      <c r="J17" s="139">
        <v>2015</v>
      </c>
    </row>
    <row r="18" spans="2:10" s="42" customFormat="1" ht="20.25" customHeight="1">
      <c r="B18" s="44">
        <v>3</v>
      </c>
      <c r="C18" s="130" t="s">
        <v>190</v>
      </c>
      <c r="D18" s="131">
        <v>809</v>
      </c>
      <c r="E18" s="132" t="s">
        <v>191</v>
      </c>
      <c r="F18" s="138" t="s">
        <v>198</v>
      </c>
      <c r="G18" s="138" t="s">
        <v>192</v>
      </c>
      <c r="H18" s="138">
        <v>1</v>
      </c>
      <c r="I18" s="138" t="s">
        <v>199</v>
      </c>
      <c r="J18" s="139">
        <v>2015</v>
      </c>
    </row>
    <row r="19" spans="2:10" s="42" customFormat="1" ht="20.25" customHeight="1">
      <c r="B19" s="44">
        <v>4</v>
      </c>
      <c r="C19" s="130" t="s">
        <v>200</v>
      </c>
      <c r="D19" s="131">
        <v>580</v>
      </c>
      <c r="E19" s="132" t="s">
        <v>191</v>
      </c>
      <c r="F19" s="138" t="s">
        <v>201</v>
      </c>
      <c r="G19" s="138" t="s">
        <v>192</v>
      </c>
      <c r="H19" s="138">
        <v>1</v>
      </c>
      <c r="I19" s="138" t="s">
        <v>193</v>
      </c>
      <c r="J19" s="139">
        <v>2016</v>
      </c>
    </row>
    <row r="20" spans="2:10" s="42" customFormat="1" ht="20.25" customHeight="1">
      <c r="B20" s="44">
        <v>5</v>
      </c>
      <c r="C20" s="130" t="s">
        <v>202</v>
      </c>
      <c r="D20" s="131">
        <v>599</v>
      </c>
      <c r="E20" s="132" t="s">
        <v>191</v>
      </c>
      <c r="F20" s="138" t="s">
        <v>203</v>
      </c>
      <c r="G20" s="138" t="s">
        <v>192</v>
      </c>
      <c r="H20" s="138">
        <v>1</v>
      </c>
      <c r="I20" s="138" t="s">
        <v>193</v>
      </c>
      <c r="J20" s="139">
        <v>2016</v>
      </c>
    </row>
    <row r="21" spans="2:10" s="42" customFormat="1" ht="20.25" customHeight="1">
      <c r="B21" s="44">
        <v>6</v>
      </c>
      <c r="C21" s="130" t="s">
        <v>204</v>
      </c>
      <c r="D21" s="131">
        <v>2798</v>
      </c>
      <c r="E21" s="132" t="s">
        <v>191</v>
      </c>
      <c r="F21" s="138" t="s">
        <v>205</v>
      </c>
      <c r="G21" s="138" t="s">
        <v>192</v>
      </c>
      <c r="H21" s="138">
        <v>1</v>
      </c>
      <c r="I21" s="138" t="s">
        <v>193</v>
      </c>
      <c r="J21" s="139">
        <v>2017</v>
      </c>
    </row>
    <row r="22" spans="2:10" s="42" customFormat="1" ht="20.25" customHeight="1">
      <c r="B22" s="44">
        <v>7</v>
      </c>
      <c r="C22" s="133" t="s">
        <v>190</v>
      </c>
      <c r="D22" s="134">
        <v>698.02</v>
      </c>
      <c r="E22" s="135" t="s">
        <v>191</v>
      </c>
      <c r="F22" s="140" t="s">
        <v>206</v>
      </c>
      <c r="G22" s="140" t="s">
        <v>192</v>
      </c>
      <c r="H22" s="140">
        <v>1</v>
      </c>
      <c r="I22" s="140" t="s">
        <v>207</v>
      </c>
      <c r="J22" s="141">
        <v>2017</v>
      </c>
    </row>
    <row r="23" spans="2:10" s="7" customFormat="1" ht="10.5">
      <c r="B23" s="8"/>
      <c r="F23" s="8"/>
      <c r="G23" s="8"/>
      <c r="H23" s="8"/>
      <c r="I23" s="8"/>
      <c r="J23" s="8"/>
    </row>
    <row r="24" spans="2:10" s="7" customFormat="1" ht="10.5">
      <c r="B24" s="8"/>
      <c r="F24" s="8"/>
      <c r="G24" s="8"/>
      <c r="H24" s="8"/>
      <c r="I24" s="8"/>
      <c r="J24" s="8"/>
    </row>
    <row r="25" spans="2:10" s="7" customFormat="1" ht="10.5">
      <c r="B25" s="8"/>
      <c r="F25" s="8"/>
      <c r="G25" s="8"/>
      <c r="H25" s="8"/>
      <c r="I25" s="8"/>
      <c r="J25" s="8"/>
    </row>
    <row r="26" spans="2:10" s="7" customFormat="1" ht="10.5">
      <c r="B26" s="8"/>
      <c r="F26" s="8"/>
      <c r="G26" s="8"/>
      <c r="H26" s="8"/>
      <c r="I26" s="8"/>
      <c r="J26" s="8"/>
    </row>
    <row r="27" spans="2:10" s="7" customFormat="1" ht="10.5">
      <c r="B27" s="8"/>
      <c r="F27" s="8"/>
      <c r="G27" s="8"/>
      <c r="H27" s="8"/>
      <c r="I27" s="8"/>
      <c r="J27" s="8"/>
    </row>
    <row r="28" spans="2:10" s="7" customFormat="1" ht="10.5">
      <c r="B28" s="8"/>
      <c r="F28" s="8"/>
      <c r="G28" s="8"/>
      <c r="H28" s="8"/>
      <c r="I28" s="8"/>
      <c r="J28" s="8"/>
    </row>
    <row r="29" spans="2:10" s="7" customFormat="1" ht="10.5">
      <c r="B29" s="8"/>
      <c r="F29" s="8"/>
      <c r="G29" s="8"/>
      <c r="H29" s="8"/>
      <c r="I29" s="8"/>
      <c r="J29" s="8"/>
    </row>
    <row r="30" spans="2:10" s="7" customFormat="1" ht="10.5">
      <c r="B30" s="8"/>
      <c r="F30" s="8"/>
      <c r="G30" s="8"/>
      <c r="H30" s="8"/>
      <c r="I30" s="8"/>
      <c r="J30" s="8"/>
    </row>
    <row r="31" spans="2:10" s="7" customFormat="1" ht="10.5">
      <c r="B31" s="8"/>
      <c r="F31" s="8"/>
      <c r="G31" s="8"/>
      <c r="H31" s="8"/>
      <c r="I31" s="8"/>
      <c r="J31" s="8"/>
    </row>
  </sheetData>
  <sheetProtection/>
  <autoFilter ref="A15:J22"/>
  <mergeCells count="7">
    <mergeCell ref="D5:E5"/>
    <mergeCell ref="D6:E6"/>
    <mergeCell ref="B8:E8"/>
    <mergeCell ref="B5:C5"/>
    <mergeCell ref="B6:C6"/>
    <mergeCell ref="B1:E1"/>
    <mergeCell ref="B3:C3"/>
  </mergeCells>
  <dataValidations count="2">
    <dataValidation type="list" allowBlank="1" showInputMessage="1" showErrorMessage="1" sqref="E10:E11 E16:E22">
      <formula1>"księgowa brutto,odtworzeniowa"</formula1>
    </dataValidation>
    <dataValidation type="list" allowBlank="1" showInputMessage="1" showErrorMessage="1" sqref="G16:G22">
      <formula1>"stacjonarny,przenośny,oprogramowanie"</formula1>
    </dataValidation>
  </dataValidation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Giera Anna</cp:lastModifiedBy>
  <cp:lastPrinted>2018-01-29T13:11:27Z</cp:lastPrinted>
  <dcterms:created xsi:type="dcterms:W3CDTF">2010-09-22T10:18:20Z</dcterms:created>
  <dcterms:modified xsi:type="dcterms:W3CDTF">2018-02-26T09:54:09Z</dcterms:modified>
  <cp:category/>
  <cp:version/>
  <cp:contentType/>
  <cp:contentStatus/>
</cp:coreProperties>
</file>