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1700" tabRatio="553" activeTab="0"/>
  </bookViews>
  <sheets>
    <sheet name="DANE OGÓLNE" sheetId="1" r:id="rId1"/>
    <sheet name="MIENIE SU" sheetId="2" r:id="rId2"/>
    <sheet name="ELEKTRONIKA SU" sheetId="3" r:id="rId3"/>
  </sheets>
  <definedNames>
    <definedName name="_1Excel_BuiltIn_Print_Area_1_1_1">('MIENIE SU'!$C$3:$E$40,'MIENIE SU'!#REF!,'MIENIE SU'!#REF!,'MIENIE SU'!#REF!)</definedName>
    <definedName name="Excel_BuiltIn_Print_Area_1_1">('MIENIE SU'!$C$3:$E$40,'MIENIE SU'!#REF!,'MIENIE SU'!#REF!)</definedName>
    <definedName name="Excel_BuiltIn_Print_Area_3_1">#REF!</definedName>
    <definedName name="_xlnm.Print_Area" localSheetId="1">'MIENIE SU'!$B$3:$F$43</definedName>
  </definedNames>
  <calcPr fullCalcOnLoad="1"/>
</workbook>
</file>

<file path=xl/sharedStrings.xml><?xml version="1.0" encoding="utf-8"?>
<sst xmlns="http://schemas.openxmlformats.org/spreadsheetml/2006/main" count="161" uniqueCount="107">
  <si>
    <t>Niskocenne składniki mienia</t>
  </si>
  <si>
    <t>Nakłady inwestycyjne będące własnością Ubezpieczającego</t>
  </si>
  <si>
    <t>Budynki oraz budowle - łącznie:</t>
  </si>
  <si>
    <t>Maszyny, urządzenia i wyposażenie - łącznie:</t>
  </si>
  <si>
    <t>Sprzęt stacjonarny - łącznie</t>
  </si>
  <si>
    <t>Sprzęt przenośny - łącznie</t>
  </si>
  <si>
    <t>Wartości pieniężne w schowku</t>
  </si>
  <si>
    <t>Zbiory biblioteczne</t>
  </si>
  <si>
    <t>Lp.</t>
  </si>
  <si>
    <t>Przedmiot ubezpieczenia</t>
  </si>
  <si>
    <t xml:space="preserve">Grupa 3 </t>
  </si>
  <si>
    <t xml:space="preserve">Grupa 4 </t>
  </si>
  <si>
    <t xml:space="preserve">Grupa 5 </t>
  </si>
  <si>
    <t>Rodzaj (stacjonarny/przenośny)</t>
  </si>
  <si>
    <t>Ilość sztuk</t>
  </si>
  <si>
    <t>Lokalizacja</t>
  </si>
  <si>
    <t xml:space="preserve">Rok produkcji </t>
  </si>
  <si>
    <t>Pełna nazwa jednostki</t>
  </si>
  <si>
    <t>Adres siedziby</t>
  </si>
  <si>
    <t>NIP</t>
  </si>
  <si>
    <t>REGON</t>
  </si>
  <si>
    <t>Opis prowadzonej działalności</t>
  </si>
  <si>
    <t>Adresy wszystkich lokalizacji, 
w których jest prowadzona działalność (filie, oddziały, itp.)</t>
  </si>
  <si>
    <t>Liczba pracowników</t>
  </si>
  <si>
    <t>Roczny planowany budżet</t>
  </si>
  <si>
    <t>Mienie osob trzecich przekazane ubezpieczającemu na podstawie tytułu prawnego (np. leasing, dzierżawa)</t>
  </si>
  <si>
    <t>PKD (proszę wymienić wszystkie PKD)</t>
  </si>
  <si>
    <t>Czy jednostka produkuje lub sprzedaje produkty (jeśli tak - proszę zaznaczyć czy sprzedaż czy produkcja oraz podać rodzaj produktów)</t>
  </si>
  <si>
    <t>Czy jednostka wynajmuje pomieszczenia od innych podmiotów</t>
  </si>
  <si>
    <t>Czy jednostka wynajmuje pomieszczenia innym podmiotom</t>
  </si>
  <si>
    <t>Czy jednostka wykonuje część swojej działalności przy pomocy podwykonawców (np. sprzątanie, żywienie) - jeśli tak, proszę o podanie rodzaju prac zlecanych podwykonawcom</t>
  </si>
  <si>
    <t>Czy jednostka korzysta z rzeczy ruchomych należących do innych podmiotów (np. na podstawie umowy najmu, dzierżawy, leasingu lub innej podobnej formy korzystania z cudzej rzeczy)</t>
  </si>
  <si>
    <t>Rodzaje usług/prac świadczonych przez jednostkę dla podmiotów zewnętrznych</t>
  </si>
  <si>
    <t>Czy jednostka przechowuje, kontroluje lub chroni mienie należące do osób trzecich (np. prowadzenie szatni, prowadzenie parkingu strzeżonego itp.) - proszę o podanie informacji z opisem</t>
  </si>
  <si>
    <t>Czy jednostka wykonuje w rzeczach ruchomych należących do podmiotów zewnętrznych czynności obróbki, kontroli, naprawy, czyszczenia lub inne podobne czynności w ramach świadczonej usługi - jeśli tak, proszę o podanie rodzaju wykonywanych czynności</t>
  </si>
  <si>
    <t>Liczba posiadanych pojazdów mechanicznych nie podlegających obowiązkowemu ubezpieczeniu odpowiedzialności cywilnej posiadaczy pojazdów mechanicznych (np. wózki widłowe, melexy itp.)</t>
  </si>
  <si>
    <t>Czy jednostka organizuje imprezy (jeśli tak proszę o informację odnośnie liczby imprez w ciągu roku wraz z maksymalną ilością uczestników, rodzajem terenu, na którym odbywają się imprezy (teren otwarty, budynek), a także, czy imprezy są bezpłatne czy odpłatne</t>
  </si>
  <si>
    <t>Czy jednostka posiada stołówkę</t>
  </si>
  <si>
    <t>Czy w jednostce funkcjonuje gabinet pielęgniarski, lekarski, stomatologiczny (prosimy o wskazanie rodzaju)</t>
  </si>
  <si>
    <t>Czy jednostka transportuje część swojego majątku pomiędzy różnymi lokalizacjami (w tym także transport świadczony przez podmioty trzecie) - jeśli tak, proszę o podanie rodzaju transportowanego mienia wraz z maksymalną jego wartością podczas pojedynczego transportu oraz rodzaju środka transportu, jakim odbywają się transporty mienia</t>
  </si>
  <si>
    <t>Czy jednostka prowadzi internat itp. - prosimy o podanie rodzaju</t>
  </si>
  <si>
    <t>Solary</t>
  </si>
  <si>
    <t>Mienie pracowników i członków OSP</t>
  </si>
  <si>
    <t>Zbiory i eksponaty muzealne</t>
  </si>
  <si>
    <t>Wyposażenie jednostek OSP</t>
  </si>
  <si>
    <t>Obiekty małej architektury 
(w tym pomniki, rzeźby, kompozycje przestrzenne)</t>
  </si>
  <si>
    <t>System ubezpieczenia</t>
  </si>
  <si>
    <t>Sumy stałe</t>
  </si>
  <si>
    <t>Razem</t>
  </si>
  <si>
    <t>Sumy ubezpieczenia dla</t>
  </si>
  <si>
    <t>Nazwa jednostki</t>
  </si>
  <si>
    <t>Ubezpieczenie sprzętu elektronicznego od ryzyk wszystkich</t>
  </si>
  <si>
    <t xml:space="preserve">Podstawa szacowania wartości </t>
  </si>
  <si>
    <t xml:space="preserve">Suma ubezpieczenia w zł </t>
  </si>
  <si>
    <t>Ubezpieczenie mienia od ognia i innych zdarzeń losowych</t>
  </si>
  <si>
    <t xml:space="preserve">Suma ubezpieczenia </t>
  </si>
  <si>
    <t>w tym</t>
  </si>
  <si>
    <t>-</t>
  </si>
  <si>
    <t>w tym w rozbiciu na grupy KŚT</t>
  </si>
  <si>
    <t xml:space="preserve">Grupa 6 </t>
  </si>
  <si>
    <t>Grupa 7  z wyłączeniem pojazdów mechanicznych podlegających obowiązkowi rejestracji</t>
  </si>
  <si>
    <t>Grupa 8</t>
  </si>
  <si>
    <t>Środki obrotowe łącznie</t>
  </si>
  <si>
    <t>Mienie osób trzecich przyjęte w celu wykonania usługi</t>
  </si>
  <si>
    <t>Mienie najemców powierzchni (np.biur, magazynów itp.) ubezpieczającego</t>
  </si>
  <si>
    <t>Mienie wyłączone z ekspoatacji</t>
  </si>
  <si>
    <r>
      <t xml:space="preserve">Liczba uczniów 
</t>
    </r>
    <r>
      <rPr>
        <i/>
        <sz val="8"/>
        <color indexed="8"/>
        <rFont val="Verdana"/>
        <family val="2"/>
      </rPr>
      <t>(w przypadku placówki oświatowej lub wychowawczej)</t>
    </r>
  </si>
  <si>
    <r>
      <t>Liczba przeprowadzonych</t>
    </r>
    <r>
      <rPr>
        <b/>
        <sz val="8"/>
        <color indexed="8"/>
        <rFont val="Verdana"/>
        <family val="2"/>
      </rPr>
      <t xml:space="preserve"> ewakuacji </t>
    </r>
    <r>
      <rPr>
        <sz val="8"/>
        <color indexed="8"/>
        <rFont val="Verdana"/>
        <family val="2"/>
      </rPr>
      <t>z powodu aktów terroryzmu 
(z włączeniem fałszywych alarmów) oraz koszty tych ewakuacji 
w ostatnich 5 latach</t>
    </r>
  </si>
  <si>
    <t>Dane ogólne jednostki organizacyjnej podległej Gminie Ziębice</t>
  </si>
  <si>
    <t>jednostki organizacyjnej podległej Gminie Ziębice</t>
  </si>
  <si>
    <t>57-220 Ziębice ul. Klasztorna 6</t>
  </si>
  <si>
    <t>887 181 28 34</t>
  </si>
  <si>
    <t>8510 Z; 8891 Z</t>
  </si>
  <si>
    <t>opiekuńczo-wychowacza, dydaktyczna i pielegnacyjna</t>
  </si>
  <si>
    <t>Ziebice, ul. Klasztorna 6</t>
  </si>
  <si>
    <t>tak-produkcja posiłków dla wychowanków</t>
  </si>
  <si>
    <t>nie</t>
  </si>
  <si>
    <t>tak-garaż osobie prywatnej</t>
  </si>
  <si>
    <t>tak</t>
  </si>
  <si>
    <t>Festyn-raz w roku na otwrtym terenie ok. 250 osób, uroczystości przedszkolne 1-2 razy, wewnątrz, ok. 100 osób. Bezpłatne</t>
  </si>
  <si>
    <t>przechowuje-samochód osobowy</t>
  </si>
  <si>
    <t>Przedszkole Miejskie nr 1 w Ziębicach</t>
  </si>
  <si>
    <t>Księgowa brutto</t>
  </si>
  <si>
    <t>budynek 2 Przybudówka</t>
  </si>
  <si>
    <t>budynek 1 Główny</t>
  </si>
  <si>
    <t>budynek gospodarczy</t>
  </si>
  <si>
    <t>budynek Altana</t>
  </si>
  <si>
    <t>Komputer</t>
  </si>
  <si>
    <t>księgowa brutto</t>
  </si>
  <si>
    <t>stacjonarny</t>
  </si>
  <si>
    <t>Przedszk-biuro</t>
  </si>
  <si>
    <t>Sprzęt nagłasniający</t>
  </si>
  <si>
    <t>przedszk-sala</t>
  </si>
  <si>
    <t>Pierwszy okres ubezpieczenia:</t>
  </si>
  <si>
    <t>od 08.11.2018r. 
do 31.03.2019r.</t>
  </si>
  <si>
    <t>144 dni</t>
  </si>
  <si>
    <t>od 01.04.2018r. 
do 31.03.2019r.</t>
  </si>
  <si>
    <t>365 dni</t>
  </si>
  <si>
    <t>Żłobek Miejski</t>
  </si>
  <si>
    <t>Obie placówki zajmują ten sam budynek i mają wspólne części oraz wyposażenia 
(kiedyś była to jedna placówka)</t>
  </si>
  <si>
    <t>Przedszkole Miejskie nr 1 
w Ziębicach</t>
  </si>
  <si>
    <t>Obie placówki zajmują ten sam budynek 
i mają wspólne części oraz wyposażenia 
(kiedyś była to jedna placówka)</t>
  </si>
  <si>
    <t>Nr inwentarzowy
/seryjny</t>
  </si>
  <si>
    <t>Obie placówki zajmują ten sam budynek i mają wspólne części oraz wyposażenia (kiedyś była to jedna placówka)</t>
  </si>
  <si>
    <r>
      <t xml:space="preserve">Mienie przechowywane na zewnątrz budynków 
</t>
    </r>
    <r>
      <rPr>
        <i/>
        <sz val="8"/>
        <rFont val="Verdana"/>
        <family val="2"/>
      </rPr>
      <t>tj. urządzenia ogrodowe oraz ogrodzenie</t>
    </r>
  </si>
  <si>
    <t>Odtworzeniowa</t>
  </si>
  <si>
    <t>Załącznik nr 18 do Specyfikacji Istotnych Warunków Zamówienia na usługę ubezpieczenia Gminy Ziębice oraz podległcyh jednostek organizacyjnych
Znak sprawy 1/2018/OC+M_KOM_NNW/NO/K/BU
– „Wykaz mienia do ubezpieczenia_PM nr 1 i  Żłobek”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</si>
</sst>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&quot; zł&quot;"/>
    <numFmt numFmtId="166" formatCode="#,##0.00&quot; zł&quot;;\-#,##0.00&quot; zł&quot;"/>
    <numFmt numFmtId="167" formatCode="#,##0.00_ ;\-#,##0.00\ "/>
    <numFmt numFmtId="168" formatCode="#,##0.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\ _z_ł"/>
  </numFmts>
  <fonts count="59">
    <font>
      <sz val="10"/>
      <name val="Arial CE"/>
      <family val="2"/>
    </font>
    <font>
      <sz val="11"/>
      <color indexed="8"/>
      <name val="Czcionka tekstu podstawowego"/>
      <family val="2"/>
    </font>
    <font>
      <sz val="8"/>
      <name val="Verdana"/>
      <family val="2"/>
    </font>
    <font>
      <b/>
      <sz val="8"/>
      <name val="Verdana"/>
      <family val="2"/>
    </font>
    <font>
      <sz val="8"/>
      <color indexed="10"/>
      <name val="Verdana"/>
      <family val="2"/>
    </font>
    <font>
      <sz val="9"/>
      <name val="Verdana"/>
      <family val="2"/>
    </font>
    <font>
      <sz val="8"/>
      <color indexed="8"/>
      <name val="Verdana"/>
      <family val="2"/>
    </font>
    <font>
      <sz val="8"/>
      <name val="Arial CE"/>
      <family val="2"/>
    </font>
    <font>
      <sz val="8"/>
      <name val="Czcionka tekstu podstawowego"/>
      <family val="0"/>
    </font>
    <font>
      <i/>
      <sz val="8"/>
      <name val="Verdana"/>
      <family val="2"/>
    </font>
    <font>
      <b/>
      <sz val="8"/>
      <color indexed="8"/>
      <name val="Verdana"/>
      <family val="2"/>
    </font>
    <font>
      <i/>
      <sz val="8"/>
      <color indexed="8"/>
      <name val="Verdana"/>
      <family val="2"/>
    </font>
    <font>
      <b/>
      <sz val="10"/>
      <name val="Verdan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9"/>
      <color indexed="8"/>
      <name val="Verdana"/>
      <family val="2"/>
    </font>
    <font>
      <b/>
      <sz val="10"/>
      <color indexed="8"/>
      <name val="Verdan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FF0000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9"/>
      <color theme="1"/>
      <name val="Verdana"/>
      <family val="2"/>
    </font>
    <font>
      <b/>
      <sz val="10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2B00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hair">
        <color rgb="FFC2B000"/>
      </right>
      <top style="thin"/>
      <bottom style="thin"/>
    </border>
    <border>
      <left style="hair">
        <color rgb="FFC2B000"/>
      </left>
      <right style="hair">
        <color rgb="FFC2B000"/>
      </right>
      <top style="thin"/>
      <bottom style="thin"/>
    </border>
    <border>
      <left style="hair">
        <color rgb="FFC2B000"/>
      </left>
      <right style="thin"/>
      <top style="thin"/>
      <bottom style="thin"/>
    </border>
    <border>
      <left style="thin"/>
      <right style="thin">
        <color rgb="FFC2B000"/>
      </right>
      <top style="thin"/>
      <bottom style="thin">
        <color rgb="FFC2B000"/>
      </bottom>
    </border>
    <border>
      <left style="thin"/>
      <right style="thin">
        <color rgb="FFC2B000"/>
      </right>
      <top style="thin">
        <color rgb="FFC2B000"/>
      </top>
      <bottom style="thin"/>
    </border>
    <border>
      <left style="thin"/>
      <right style="thin">
        <color rgb="FFC2B000"/>
      </right>
      <top style="thin"/>
      <bottom style="thin"/>
    </border>
    <border>
      <left style="thin">
        <color rgb="FFC2B000"/>
      </left>
      <right style="thin">
        <color rgb="FFC2B000"/>
      </right>
      <top style="thin"/>
      <bottom style="thin"/>
    </border>
    <border>
      <left style="hair">
        <color rgb="FFC2B000"/>
      </left>
      <right style="hair">
        <color rgb="FFC2B000"/>
      </right>
      <top style="hair">
        <color rgb="FFC2B000"/>
      </top>
      <bottom style="hair">
        <color rgb="FFC2B000"/>
      </bottom>
    </border>
    <border>
      <left style="thin"/>
      <right style="hair">
        <color rgb="FFC2B000"/>
      </right>
      <top style="thin">
        <color rgb="FFC2B000"/>
      </top>
      <bottom style="thin">
        <color rgb="FFC2B000"/>
      </bottom>
    </border>
    <border>
      <left style="hair">
        <color rgb="FFC2B000"/>
      </left>
      <right style="hair">
        <color rgb="FFC2B000"/>
      </right>
      <top>
        <color indexed="63"/>
      </top>
      <bottom style="hair">
        <color rgb="FFC2B000"/>
      </bottom>
    </border>
    <border>
      <left style="hair">
        <color rgb="FFC2B000"/>
      </left>
      <right style="hair">
        <color rgb="FFC2B000"/>
      </right>
      <top style="thin">
        <color rgb="FFC2B000"/>
      </top>
      <bottom style="thin">
        <color rgb="FFC2B000"/>
      </bottom>
    </border>
    <border>
      <left style="thin"/>
      <right style="hair">
        <color rgb="FFC2B000"/>
      </right>
      <top>
        <color indexed="63"/>
      </top>
      <bottom style="hair">
        <color rgb="FFC2B000"/>
      </bottom>
    </border>
    <border>
      <left style="thin"/>
      <right style="hair">
        <color rgb="FFC2B000"/>
      </right>
      <top style="thin">
        <color rgb="FFC2B000"/>
      </top>
      <bottom style="thin"/>
    </border>
    <border>
      <left style="hair">
        <color rgb="FFC2B000"/>
      </left>
      <right style="hair">
        <color rgb="FFC2B000"/>
      </right>
      <top style="thin"/>
      <bottom style="hair">
        <color rgb="FFC2B000"/>
      </bottom>
    </border>
    <border>
      <left style="hair">
        <color rgb="FFC2B000"/>
      </left>
      <right style="hair">
        <color rgb="FFC2B000"/>
      </right>
      <top style="hair">
        <color rgb="FFC2B000"/>
      </top>
      <bottom>
        <color indexed="63"/>
      </bottom>
    </border>
    <border>
      <left style="hair">
        <color rgb="FFC2B000"/>
      </left>
      <right style="thin"/>
      <top style="thin">
        <color rgb="FFC2B000"/>
      </top>
      <bottom style="thin">
        <color rgb="FFC2B000"/>
      </bottom>
    </border>
    <border>
      <left style="hair">
        <color rgb="FFC2B000"/>
      </left>
      <right style="thin"/>
      <top>
        <color indexed="63"/>
      </top>
      <bottom style="hair">
        <color rgb="FFC2B000"/>
      </bottom>
    </border>
    <border>
      <left style="hair">
        <color rgb="FFC2B000"/>
      </left>
      <right style="hair">
        <color rgb="FFC2B000"/>
      </right>
      <top style="thin">
        <color rgb="FFC2B000"/>
      </top>
      <bottom style="thin"/>
    </border>
    <border>
      <left style="hair">
        <color rgb="FFC2B000"/>
      </left>
      <right style="thin"/>
      <top style="thin">
        <color rgb="FFC2B000"/>
      </top>
      <bottom style="thin"/>
    </border>
    <border>
      <left style="hair">
        <color rgb="FFC2B000"/>
      </left>
      <right style="hair">
        <color rgb="FFC2B000"/>
      </right>
      <top style="hair">
        <color rgb="FFC2B000"/>
      </top>
      <bottom style="thin">
        <color rgb="FFC2B000"/>
      </bottom>
    </border>
    <border>
      <left style="thin">
        <color rgb="FFC2B000"/>
      </left>
      <right style="thin"/>
      <top style="thin"/>
      <bottom style="thin"/>
    </border>
    <border>
      <left style="thin">
        <color rgb="FFC2B000"/>
      </left>
      <right style="thin">
        <color rgb="FFC2B000"/>
      </right>
      <top style="thin"/>
      <bottom style="thin">
        <color rgb="FFC2B000"/>
      </bottom>
    </border>
    <border>
      <left style="thin">
        <color rgb="FFC2B000"/>
      </left>
      <right style="thin">
        <color rgb="FFC2B000"/>
      </right>
      <top style="thin">
        <color rgb="FFC2B000"/>
      </top>
      <bottom style="thin"/>
    </border>
    <border>
      <left style="thin">
        <color rgb="FFC2B000"/>
      </left>
      <right style="thin"/>
      <top style="thin"/>
      <bottom style="thin">
        <color rgb="FFC2B000"/>
      </bottom>
    </border>
    <border>
      <left style="thin">
        <color rgb="FFC2B000"/>
      </left>
      <right style="thin"/>
      <top style="thin">
        <color rgb="FFC2B000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>
        <color rgb="FFC2B000"/>
      </bottom>
    </border>
    <border>
      <left style="thin"/>
      <right>
        <color indexed="63"/>
      </right>
      <top style="thin">
        <color rgb="FFC2B000"/>
      </top>
      <bottom style="thin">
        <color rgb="FFC2B000"/>
      </bottom>
    </border>
    <border>
      <left style="thin"/>
      <right>
        <color indexed="63"/>
      </right>
      <top style="thin">
        <color rgb="FFC2B000"/>
      </top>
      <bottom style="thin"/>
    </border>
    <border>
      <left style="thin"/>
      <right style="thin"/>
      <top style="thin">
        <color rgb="FFC2B000"/>
      </top>
      <bottom style="thin">
        <color rgb="FFC2B000"/>
      </bottom>
    </border>
    <border>
      <left style="thin"/>
      <right style="thin"/>
      <top style="thin"/>
      <bottom style="thin">
        <color rgb="FFC2B000"/>
      </bottom>
    </border>
    <border>
      <left style="thin">
        <color rgb="FFC2B000"/>
      </left>
      <right style="thin"/>
      <top style="thin">
        <color rgb="FFC2B000"/>
      </top>
      <bottom style="thin">
        <color rgb="FFC2B000"/>
      </bottom>
    </border>
    <border>
      <left style="thin"/>
      <right style="thin"/>
      <top style="thin">
        <color rgb="FFC2B000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rgb="FFC2B000"/>
      </top>
      <bottom style="thin">
        <color rgb="FFC2B000"/>
      </bottom>
    </border>
    <border>
      <left style="hair">
        <color rgb="FFC2B000"/>
      </left>
      <right style="thin"/>
      <top style="thin"/>
      <bottom style="hair">
        <color rgb="FFC2B000"/>
      </bottom>
    </border>
    <border>
      <left style="hair">
        <color rgb="FFC2B000"/>
      </left>
      <right style="thin"/>
      <top style="hair">
        <color rgb="FFC2B000"/>
      </top>
      <bottom style="hair">
        <color rgb="FFC2B000"/>
      </bottom>
    </border>
    <border>
      <left style="hair">
        <color rgb="FFC2B000"/>
      </left>
      <right style="thin"/>
      <top style="hair">
        <color rgb="FFC2B000"/>
      </top>
      <bottom style="thin">
        <color rgb="FFC2B000"/>
      </bottom>
    </border>
    <border>
      <left style="hair">
        <color rgb="FFC2B000"/>
      </left>
      <right style="thin"/>
      <top style="hair">
        <color rgb="FFC2B000"/>
      </top>
      <bottom>
        <color indexed="63"/>
      </bottom>
    </border>
    <border>
      <left style="thin"/>
      <right style="hair">
        <color rgb="FFC2B000"/>
      </right>
      <top style="thin"/>
      <bottom style="hair">
        <color rgb="FFC2B000"/>
      </bottom>
    </border>
    <border>
      <left style="thin"/>
      <right style="hair">
        <color rgb="FFC2B000"/>
      </right>
      <top style="hair">
        <color rgb="FFC2B000"/>
      </top>
      <bottom style="hair">
        <color rgb="FFC2B000"/>
      </bottom>
    </border>
    <border>
      <left style="thin"/>
      <right style="hair">
        <color rgb="FFC2B000"/>
      </right>
      <top style="hair">
        <color rgb="FFC2B000"/>
      </top>
      <bottom style="thin">
        <color rgb="FFC2B000"/>
      </bottom>
    </border>
    <border>
      <left style="thin"/>
      <right style="hair">
        <color rgb="FFC2B000"/>
      </right>
      <top style="hair">
        <color rgb="FFC2B000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>
      <alignment/>
      <protection/>
    </xf>
    <xf numFmtId="0" fontId="0" fillId="0" borderId="0">
      <alignment/>
      <protection/>
    </xf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164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33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164" fontId="2" fillId="0" borderId="0" xfId="0" applyNumberFormat="1" applyFont="1" applyFill="1" applyAlignment="1">
      <alignment vertical="center" wrapText="1"/>
    </xf>
    <xf numFmtId="0" fontId="2" fillId="34" borderId="10" xfId="0" applyFont="1" applyFill="1" applyBorder="1" applyAlignment="1">
      <alignment horizontal="right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164" fontId="2" fillId="34" borderId="11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164" fontId="2" fillId="34" borderId="12" xfId="0" applyNumberFormat="1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left" vertical="center" wrapText="1"/>
    </xf>
    <xf numFmtId="166" fontId="2" fillId="33" borderId="16" xfId="0" applyNumberFormat="1" applyFont="1" applyFill="1" applyBorder="1" applyAlignment="1">
      <alignment horizontal="right" vertical="center" wrapText="1"/>
    </xf>
    <xf numFmtId="0" fontId="2" fillId="33" borderId="16" xfId="0" applyFont="1" applyFill="1" applyBorder="1" applyAlignment="1">
      <alignment vertical="center" wrapText="1"/>
    </xf>
    <xf numFmtId="164" fontId="2" fillId="34" borderId="12" xfId="0" applyNumberFormat="1" applyFont="1" applyFill="1" applyBorder="1" applyAlignment="1">
      <alignment horizontal="center" vertical="center" wrapText="1"/>
    </xf>
    <xf numFmtId="44" fontId="2" fillId="33" borderId="17" xfId="0" applyNumberFormat="1" applyFont="1" applyFill="1" applyBorder="1" applyAlignment="1">
      <alignment horizontal="right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44" fontId="2" fillId="34" borderId="12" xfId="0" applyNumberFormat="1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55" fillId="0" borderId="0" xfId="0" applyFont="1" applyAlignment="1">
      <alignment/>
    </xf>
    <xf numFmtId="0" fontId="12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2" fillId="33" borderId="23" xfId="0" applyFont="1" applyFill="1" applyBorder="1" applyAlignment="1">
      <alignment vertical="center" wrapText="1"/>
    </xf>
    <xf numFmtId="44" fontId="2" fillId="33" borderId="23" xfId="0" applyNumberFormat="1" applyFont="1" applyFill="1" applyBorder="1" applyAlignment="1">
      <alignment horizontal="right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vertical="center" wrapText="1"/>
    </xf>
    <xf numFmtId="44" fontId="8" fillId="33" borderId="17" xfId="0" applyNumberFormat="1" applyFont="1" applyFill="1" applyBorder="1" applyAlignment="1" quotePrefix="1">
      <alignment horizontal="right" wrapText="1"/>
    </xf>
    <xf numFmtId="0" fontId="8" fillId="33" borderId="17" xfId="0" applyFont="1" applyFill="1" applyBorder="1" applyAlignment="1">
      <alignment horizontal="center" wrapText="1"/>
    </xf>
    <xf numFmtId="44" fontId="9" fillId="33" borderId="17" xfId="0" applyNumberFormat="1" applyFont="1" applyFill="1" applyBorder="1" applyAlignment="1">
      <alignment horizontal="right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left" vertical="center" wrapText="1"/>
    </xf>
    <xf numFmtId="44" fontId="2" fillId="33" borderId="19" xfId="0" applyNumberFormat="1" applyFont="1" applyFill="1" applyBorder="1" applyAlignment="1">
      <alignment horizontal="right" vertical="center" wrapText="1"/>
    </xf>
    <xf numFmtId="0" fontId="9" fillId="33" borderId="17" xfId="0" applyFont="1" applyFill="1" applyBorder="1" applyAlignment="1">
      <alignment horizontal="left" vertical="center" wrapText="1"/>
    </xf>
    <xf numFmtId="0" fontId="9" fillId="33" borderId="17" xfId="0" applyFont="1" applyFill="1" applyBorder="1" applyAlignment="1">
      <alignment horizontal="right" vertical="center" wrapText="1"/>
    </xf>
    <xf numFmtId="0" fontId="9" fillId="33" borderId="24" xfId="0" applyFont="1" applyFill="1" applyBorder="1" applyAlignment="1">
      <alignment horizontal="right" vertical="center" wrapText="1"/>
    </xf>
    <xf numFmtId="44" fontId="9" fillId="33" borderId="24" xfId="0" applyNumberFormat="1" applyFont="1" applyFill="1" applyBorder="1" applyAlignment="1">
      <alignment horizontal="right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left" vertical="center" wrapText="1"/>
    </xf>
    <xf numFmtId="44" fontId="2" fillId="33" borderId="20" xfId="0" applyNumberFormat="1" applyFont="1" applyFill="1" applyBorder="1" applyAlignment="1">
      <alignment horizontal="right" vertical="center" wrapText="1"/>
    </xf>
    <xf numFmtId="173" fontId="2" fillId="33" borderId="25" xfId="0" applyNumberFormat="1" applyFont="1" applyFill="1" applyBorder="1" applyAlignment="1">
      <alignment horizontal="center" vertical="center" wrapText="1"/>
    </xf>
    <xf numFmtId="173" fontId="2" fillId="33" borderId="26" xfId="0" applyNumberFormat="1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173" fontId="2" fillId="33" borderId="28" xfId="0" applyNumberFormat="1" applyFont="1" applyFill="1" applyBorder="1" applyAlignment="1">
      <alignment horizontal="center" vertical="center" wrapText="1"/>
    </xf>
    <xf numFmtId="44" fontId="9" fillId="33" borderId="29" xfId="0" applyNumberFormat="1" applyFont="1" applyFill="1" applyBorder="1" applyAlignment="1">
      <alignment horizontal="right" vertical="center" wrapText="1"/>
    </xf>
    <xf numFmtId="0" fontId="9" fillId="33" borderId="29" xfId="0" applyFont="1" applyFill="1" applyBorder="1" applyAlignment="1">
      <alignment horizontal="center" vertical="center" wrapText="1"/>
    </xf>
    <xf numFmtId="0" fontId="9" fillId="33" borderId="29" xfId="0" applyFont="1" applyFill="1" applyBorder="1" applyAlignment="1">
      <alignment horizontal="right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vertical="center"/>
    </xf>
    <xf numFmtId="168" fontId="2" fillId="33" borderId="31" xfId="0" applyNumberFormat="1" applyFont="1" applyFill="1" applyBorder="1" applyAlignment="1">
      <alignment horizontal="right" vertical="center"/>
    </xf>
    <xf numFmtId="0" fontId="2" fillId="33" borderId="31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vertical="center"/>
    </xf>
    <xf numFmtId="168" fontId="2" fillId="33" borderId="32" xfId="0" applyNumberFormat="1" applyFont="1" applyFill="1" applyBorder="1" applyAlignment="1">
      <alignment horizontal="right" vertical="center"/>
    </xf>
    <xf numFmtId="0" fontId="2" fillId="33" borderId="32" xfId="0" applyFont="1" applyFill="1" applyBorder="1" applyAlignment="1">
      <alignment horizontal="center" vertical="center" wrapText="1"/>
    </xf>
    <xf numFmtId="16" fontId="2" fillId="33" borderId="31" xfId="0" applyNumberFormat="1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16" fontId="2" fillId="33" borderId="32" xfId="0" applyNumberFormat="1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12" fillId="9" borderId="35" xfId="0" applyFont="1" applyFill="1" applyBorder="1" applyAlignment="1">
      <alignment horizontal="right" vertical="center" wrapText="1"/>
    </xf>
    <xf numFmtId="0" fontId="12" fillId="9" borderId="35" xfId="0" applyFont="1" applyFill="1" applyBorder="1" applyAlignment="1">
      <alignment horizontal="center" vertical="center" wrapText="1"/>
    </xf>
    <xf numFmtId="0" fontId="55" fillId="33" borderId="36" xfId="0" applyFont="1" applyFill="1" applyBorder="1" applyAlignment="1">
      <alignment horizontal="left" vertical="center" wrapText="1"/>
    </xf>
    <xf numFmtId="0" fontId="55" fillId="33" borderId="37" xfId="0" applyFont="1" applyFill="1" applyBorder="1" applyAlignment="1">
      <alignment horizontal="left" vertical="center" wrapText="1"/>
    </xf>
    <xf numFmtId="0" fontId="55" fillId="33" borderId="38" xfId="0" applyFont="1" applyFill="1" applyBorder="1" applyAlignment="1">
      <alignment horizontal="left" vertical="center" wrapText="1"/>
    </xf>
    <xf numFmtId="0" fontId="55" fillId="0" borderId="39" xfId="0" applyFont="1" applyBorder="1" applyAlignment="1">
      <alignment horizontal="center" vertical="center" wrapText="1"/>
    </xf>
    <xf numFmtId="0" fontId="55" fillId="0" borderId="40" xfId="0" applyFont="1" applyBorder="1" applyAlignment="1">
      <alignment horizontal="center" vertical="center" wrapText="1"/>
    </xf>
    <xf numFmtId="0" fontId="55" fillId="0" borderId="33" xfId="0" applyFont="1" applyBorder="1" applyAlignment="1">
      <alignment horizontal="center" vertical="center" wrapText="1"/>
    </xf>
    <xf numFmtId="0" fontId="55" fillId="0" borderId="41" xfId="0" applyFont="1" applyBorder="1" applyAlignment="1">
      <alignment horizontal="center" vertical="center" wrapText="1"/>
    </xf>
    <xf numFmtId="0" fontId="55" fillId="0" borderId="41" xfId="0" applyFont="1" applyBorder="1" applyAlignment="1" quotePrefix="1">
      <alignment horizontal="center" vertical="center" wrapText="1"/>
    </xf>
    <xf numFmtId="3" fontId="55" fillId="0" borderId="39" xfId="0" applyNumberFormat="1" applyFont="1" applyBorder="1" applyAlignment="1">
      <alignment horizontal="center" vertical="center" wrapText="1"/>
    </xf>
    <xf numFmtId="3" fontId="55" fillId="33" borderId="41" xfId="0" applyNumberFormat="1" applyFont="1" applyFill="1" applyBorder="1" applyAlignment="1" quotePrefix="1">
      <alignment horizontal="center" vertical="center" wrapText="1"/>
    </xf>
    <xf numFmtId="0" fontId="55" fillId="33" borderId="41" xfId="0" applyFont="1" applyFill="1" applyBorder="1" applyAlignment="1">
      <alignment horizontal="center" vertical="center" wrapText="1"/>
    </xf>
    <xf numFmtId="0" fontId="55" fillId="0" borderId="42" xfId="0" applyFont="1" applyBorder="1" applyAlignment="1">
      <alignment horizontal="center" vertical="center" wrapText="1"/>
    </xf>
    <xf numFmtId="0" fontId="55" fillId="0" borderId="34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2" fillId="33" borderId="27" xfId="0" applyFont="1" applyFill="1" applyBorder="1" applyAlignment="1">
      <alignment horizontal="left" vertical="center" wrapText="1"/>
    </xf>
    <xf numFmtId="44" fontId="2" fillId="33" borderId="27" xfId="0" applyNumberFormat="1" applyFont="1" applyFill="1" applyBorder="1" applyAlignment="1">
      <alignment horizontal="right" vertical="center" wrapText="1"/>
    </xf>
    <xf numFmtId="0" fontId="56" fillId="9" borderId="43" xfId="0" applyFont="1" applyFill="1" applyBorder="1" applyAlignment="1">
      <alignment horizontal="center" vertical="center" wrapText="1"/>
    </xf>
    <xf numFmtId="0" fontId="56" fillId="9" borderId="44" xfId="0" applyFont="1" applyFill="1" applyBorder="1" applyAlignment="1">
      <alignment horizontal="center" vertical="center" wrapText="1"/>
    </xf>
    <xf numFmtId="0" fontId="55" fillId="0" borderId="37" xfId="0" applyFont="1" applyBorder="1" applyAlignment="1">
      <alignment horizontal="center" vertical="center" wrapText="1"/>
    </xf>
    <xf numFmtId="0" fontId="55" fillId="0" borderId="45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173" fontId="2" fillId="33" borderId="46" xfId="0" applyNumberFormat="1" applyFont="1" applyFill="1" applyBorder="1" applyAlignment="1">
      <alignment horizontal="center" vertical="center" wrapText="1"/>
    </xf>
    <xf numFmtId="173" fontId="2" fillId="33" borderId="47" xfId="0" applyNumberFormat="1" applyFont="1" applyFill="1" applyBorder="1" applyAlignment="1">
      <alignment horizontal="center" vertical="center" wrapText="1"/>
    </xf>
    <xf numFmtId="173" fontId="2" fillId="33" borderId="48" xfId="0" applyNumberFormat="1" applyFont="1" applyFill="1" applyBorder="1" applyAlignment="1">
      <alignment horizontal="center" vertical="center" wrapText="1"/>
    </xf>
    <xf numFmtId="173" fontId="2" fillId="33" borderId="26" xfId="0" applyNumberFormat="1" applyFont="1" applyFill="1" applyBorder="1" applyAlignment="1">
      <alignment horizontal="center" vertical="center" wrapText="1"/>
    </xf>
    <xf numFmtId="173" fontId="2" fillId="33" borderId="49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right" vertical="center" wrapText="1"/>
    </xf>
    <xf numFmtId="0" fontId="2" fillId="34" borderId="11" xfId="0" applyFont="1" applyFill="1" applyBorder="1" applyAlignment="1">
      <alignment horizontal="right" vertical="center" wrapText="1"/>
    </xf>
    <xf numFmtId="0" fontId="2" fillId="34" borderId="35" xfId="0" applyFont="1" applyFill="1" applyBorder="1" applyAlignment="1">
      <alignment horizontal="center" vertical="center" wrapText="1"/>
    </xf>
    <xf numFmtId="0" fontId="57" fillId="9" borderId="43" xfId="0" applyFont="1" applyFill="1" applyBorder="1" applyAlignment="1">
      <alignment horizontal="center" vertical="center" wrapText="1"/>
    </xf>
    <xf numFmtId="0" fontId="57" fillId="9" borderId="54" xfId="0" applyFont="1" applyFill="1" applyBorder="1" applyAlignment="1">
      <alignment horizontal="center" vertical="center" wrapText="1"/>
    </xf>
    <xf numFmtId="0" fontId="57" fillId="9" borderId="4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2" fillId="9" borderId="43" xfId="0" applyFont="1" applyFill="1" applyBorder="1" applyAlignment="1">
      <alignment horizontal="center" vertical="center" wrapText="1"/>
    </xf>
    <xf numFmtId="0" fontId="12" fillId="9" borderId="4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58" fillId="9" borderId="55" xfId="0" applyFont="1" applyFill="1" applyBorder="1" applyAlignment="1">
      <alignment horizontal="center" vertical="center" wrapText="1"/>
    </xf>
    <xf numFmtId="0" fontId="58" fillId="9" borderId="56" xfId="0" applyFont="1" applyFill="1" applyBorder="1" applyAlignment="1">
      <alignment horizontal="center" vertical="center" wrapText="1"/>
    </xf>
    <xf numFmtId="0" fontId="58" fillId="9" borderId="57" xfId="0" applyFont="1" applyFill="1" applyBorder="1" applyAlignment="1">
      <alignment horizontal="center" vertical="center" wrapText="1"/>
    </xf>
    <xf numFmtId="0" fontId="58" fillId="9" borderId="58" xfId="0" applyFont="1" applyFill="1" applyBorder="1" applyAlignment="1">
      <alignment horizontal="center" vertical="center" wrapText="1"/>
    </xf>
    <xf numFmtId="0" fontId="58" fillId="9" borderId="59" xfId="0" applyFont="1" applyFill="1" applyBorder="1" applyAlignment="1">
      <alignment horizontal="center" vertical="center" wrapText="1"/>
    </xf>
    <xf numFmtId="0" fontId="58" fillId="9" borderId="6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1238250</xdr:colOff>
      <xdr:row>2</xdr:row>
      <xdr:rowOff>495300</xdr:rowOff>
    </xdr:to>
    <xdr:pic>
      <xdr:nvPicPr>
        <xdr:cNvPr id="1" name="Obraz 5" descr="Opis: logo 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733425"/>
          <a:ext cx="15335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1</xdr:row>
      <xdr:rowOff>104775</xdr:rowOff>
    </xdr:from>
    <xdr:to>
      <xdr:col>2</xdr:col>
      <xdr:colOff>1228725</xdr:colOff>
      <xdr:row>1</xdr:row>
      <xdr:rowOff>628650</xdr:rowOff>
    </xdr:to>
    <xdr:pic>
      <xdr:nvPicPr>
        <xdr:cNvPr id="1" name="Obraz 5" descr="Opis: logo 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019175"/>
          <a:ext cx="15430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31"/>
  <sheetViews>
    <sheetView showGridLines="0" tabSelected="1" zoomScalePageLayoutView="0" workbookViewId="0" topLeftCell="A1">
      <selection activeCell="B2" sqref="B2"/>
    </sheetView>
  </sheetViews>
  <sheetFormatPr defaultColWidth="9.00390625" defaultRowHeight="12.75"/>
  <cols>
    <col min="1" max="1" width="9.125" style="7" customWidth="1"/>
    <col min="2" max="2" width="61.25390625" style="7" customWidth="1"/>
    <col min="3" max="4" width="26.625" style="8" customWidth="1"/>
    <col min="5" max="16384" width="9.125" style="7" customWidth="1"/>
  </cols>
  <sheetData>
    <row r="1" ht="52.5">
      <c r="B1" s="46" t="s">
        <v>106</v>
      </c>
    </row>
    <row r="3" spans="2:4" ht="19.5" customHeight="1">
      <c r="B3" s="45" t="s">
        <v>68</v>
      </c>
      <c r="C3" s="99"/>
      <c r="D3" s="99"/>
    </row>
    <row r="4" spans="2:4" ht="10.5">
      <c r="B4" s="44"/>
      <c r="C4" s="99"/>
      <c r="D4" s="99"/>
    </row>
    <row r="5" spans="2:4" ht="42.75" customHeight="1">
      <c r="B5" s="44"/>
      <c r="C5" s="102" t="s">
        <v>99</v>
      </c>
      <c r="D5" s="103"/>
    </row>
    <row r="6" spans="2:4" ht="10.5">
      <c r="B6" s="44"/>
      <c r="C6" s="99"/>
      <c r="D6" s="99"/>
    </row>
    <row r="7" spans="2:4" ht="34.5" customHeight="1">
      <c r="B7" s="86" t="s">
        <v>17</v>
      </c>
      <c r="C7" s="90" t="s">
        <v>100</v>
      </c>
      <c r="D7" s="91" t="s">
        <v>98</v>
      </c>
    </row>
    <row r="8" spans="2:4" ht="19.5" customHeight="1">
      <c r="B8" s="87" t="s">
        <v>18</v>
      </c>
      <c r="C8" s="89" t="s">
        <v>70</v>
      </c>
      <c r="D8" s="92" t="s">
        <v>70</v>
      </c>
    </row>
    <row r="9" spans="2:4" ht="19.5" customHeight="1">
      <c r="B9" s="87" t="s">
        <v>19</v>
      </c>
      <c r="C9" s="89" t="s">
        <v>71</v>
      </c>
      <c r="D9" s="93" t="s">
        <v>57</v>
      </c>
    </row>
    <row r="10" spans="2:4" ht="19.5" customHeight="1">
      <c r="B10" s="87" t="s">
        <v>20</v>
      </c>
      <c r="C10" s="89">
        <v>363339378</v>
      </c>
      <c r="D10" s="92">
        <v>363302866</v>
      </c>
    </row>
    <row r="11" spans="2:4" ht="19.5" customHeight="1">
      <c r="B11" s="87" t="s">
        <v>26</v>
      </c>
      <c r="C11" s="89" t="s">
        <v>72</v>
      </c>
      <c r="D11" s="92" t="s">
        <v>72</v>
      </c>
    </row>
    <row r="12" spans="2:4" ht="24.75" customHeight="1">
      <c r="B12" s="87" t="s">
        <v>21</v>
      </c>
      <c r="C12" s="89" t="s">
        <v>73</v>
      </c>
      <c r="D12" s="92" t="s">
        <v>73</v>
      </c>
    </row>
    <row r="13" spans="2:4" ht="38.25" customHeight="1">
      <c r="B13" s="87" t="s">
        <v>22</v>
      </c>
      <c r="C13" s="89" t="s">
        <v>74</v>
      </c>
      <c r="D13" s="92" t="s">
        <v>74</v>
      </c>
    </row>
    <row r="14" spans="2:4" ht="19.5" customHeight="1">
      <c r="B14" s="87" t="s">
        <v>23</v>
      </c>
      <c r="C14" s="104">
        <v>33</v>
      </c>
      <c r="D14" s="105"/>
    </row>
    <row r="15" spans="2:4" ht="19.5" customHeight="1">
      <c r="B15" s="87" t="s">
        <v>24</v>
      </c>
      <c r="C15" s="94">
        <v>1763088</v>
      </c>
      <c r="D15" s="95" t="s">
        <v>57</v>
      </c>
    </row>
    <row r="16" spans="2:4" ht="28.5" customHeight="1">
      <c r="B16" s="87" t="s">
        <v>66</v>
      </c>
      <c r="C16" s="89">
        <v>122</v>
      </c>
      <c r="D16" s="96">
        <v>50</v>
      </c>
    </row>
    <row r="17" spans="2:4" ht="42.75" customHeight="1">
      <c r="B17" s="87" t="s">
        <v>67</v>
      </c>
      <c r="C17" s="89">
        <v>0</v>
      </c>
      <c r="D17" s="92">
        <v>0</v>
      </c>
    </row>
    <row r="18" spans="2:4" ht="42" customHeight="1">
      <c r="B18" s="87" t="s">
        <v>27</v>
      </c>
      <c r="C18" s="89" t="s">
        <v>75</v>
      </c>
      <c r="D18" s="92" t="s">
        <v>75</v>
      </c>
    </row>
    <row r="19" spans="2:4" ht="18.75" customHeight="1">
      <c r="B19" s="87" t="s">
        <v>28</v>
      </c>
      <c r="C19" s="89" t="s">
        <v>76</v>
      </c>
      <c r="D19" s="92" t="s">
        <v>76</v>
      </c>
    </row>
    <row r="20" spans="2:4" ht="18.75" customHeight="1">
      <c r="B20" s="87" t="s">
        <v>29</v>
      </c>
      <c r="C20" s="89" t="s">
        <v>77</v>
      </c>
      <c r="D20" s="92" t="s">
        <v>77</v>
      </c>
    </row>
    <row r="21" spans="2:4" ht="38.25" customHeight="1">
      <c r="B21" s="87" t="s">
        <v>30</v>
      </c>
      <c r="C21" s="89" t="s">
        <v>76</v>
      </c>
      <c r="D21" s="92" t="s">
        <v>76</v>
      </c>
    </row>
    <row r="22" spans="2:4" ht="44.25" customHeight="1">
      <c r="B22" s="87" t="s">
        <v>31</v>
      </c>
      <c r="C22" s="89" t="s">
        <v>76</v>
      </c>
      <c r="D22" s="92" t="s">
        <v>76</v>
      </c>
    </row>
    <row r="23" spans="2:4" ht="29.25" customHeight="1">
      <c r="B23" s="87" t="s">
        <v>32</v>
      </c>
      <c r="C23" s="89" t="s">
        <v>76</v>
      </c>
      <c r="D23" s="92" t="s">
        <v>76</v>
      </c>
    </row>
    <row r="24" spans="2:4" ht="31.5">
      <c r="B24" s="87" t="s">
        <v>33</v>
      </c>
      <c r="C24" s="89" t="s">
        <v>80</v>
      </c>
      <c r="D24" s="92" t="s">
        <v>80</v>
      </c>
    </row>
    <row r="25" spans="2:4" ht="46.5" customHeight="1">
      <c r="B25" s="87" t="s">
        <v>34</v>
      </c>
      <c r="C25" s="89" t="s">
        <v>76</v>
      </c>
      <c r="D25" s="92" t="s">
        <v>76</v>
      </c>
    </row>
    <row r="26" spans="2:4" ht="39" customHeight="1">
      <c r="B26" s="87" t="s">
        <v>35</v>
      </c>
      <c r="C26" s="89">
        <v>0</v>
      </c>
      <c r="D26" s="92">
        <v>0</v>
      </c>
    </row>
    <row r="27" spans="2:4" ht="52.5">
      <c r="B27" s="87" t="s">
        <v>36</v>
      </c>
      <c r="C27" s="89" t="s">
        <v>79</v>
      </c>
      <c r="D27" s="92" t="s">
        <v>79</v>
      </c>
    </row>
    <row r="28" spans="2:4" ht="18" customHeight="1">
      <c r="B28" s="87" t="s">
        <v>37</v>
      </c>
      <c r="C28" s="89" t="s">
        <v>78</v>
      </c>
      <c r="D28" s="92" t="s">
        <v>78</v>
      </c>
    </row>
    <row r="29" spans="2:4" ht="33.75" customHeight="1">
      <c r="B29" s="87" t="s">
        <v>38</v>
      </c>
      <c r="C29" s="89" t="s">
        <v>76</v>
      </c>
      <c r="D29" s="92" t="s">
        <v>76</v>
      </c>
    </row>
    <row r="30" spans="2:4" ht="52.5">
      <c r="B30" s="87" t="s">
        <v>39</v>
      </c>
      <c r="C30" s="89" t="s">
        <v>76</v>
      </c>
      <c r="D30" s="92" t="s">
        <v>76</v>
      </c>
    </row>
    <row r="31" spans="2:4" ht="21.75" customHeight="1">
      <c r="B31" s="88" t="s">
        <v>40</v>
      </c>
      <c r="C31" s="97" t="s">
        <v>76</v>
      </c>
      <c r="D31" s="98" t="s">
        <v>76</v>
      </c>
    </row>
  </sheetData>
  <sheetProtection/>
  <mergeCells count="2">
    <mergeCell ref="C5:D5"/>
    <mergeCell ref="C14:D14"/>
  </mergeCells>
  <printOptions/>
  <pageMargins left="0.7" right="0.7" top="0.75" bottom="0.75" header="0.3" footer="0.3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43"/>
  <sheetViews>
    <sheetView showGridLines="0" zoomScale="85" zoomScaleNormal="85" zoomScaleSheetLayoutView="50" zoomScalePageLayoutView="75" workbookViewId="0" topLeftCell="A31">
      <selection activeCell="E45" sqref="E45"/>
    </sheetView>
  </sheetViews>
  <sheetFormatPr defaultColWidth="9.00390625" defaultRowHeight="12.75"/>
  <cols>
    <col min="1" max="1" width="9.00390625" style="10" customWidth="1"/>
    <col min="2" max="2" width="3.875" style="9" bestFit="1" customWidth="1"/>
    <col min="3" max="3" width="45.75390625" style="17" customWidth="1"/>
    <col min="4" max="4" width="25.375" style="18" customWidth="1"/>
    <col min="5" max="5" width="25.875" style="10" customWidth="1"/>
    <col min="6" max="6" width="25.875" style="9" customWidth="1"/>
    <col min="7" max="16384" width="9.00390625" style="10" customWidth="1"/>
  </cols>
  <sheetData>
    <row r="1" spans="2:4" ht="45" customHeight="1">
      <c r="B1" s="106" t="str">
        <f>'DANE OGÓLNE'!B1</f>
        <v>Załącznik nr 18 do Specyfikacji Istotnych Warunków Zamówienia na usługę ubezpieczenia Gminy Ziębice oraz podległcyh jednostek organizacyjnych
Znak sprawy 1/2018/OC+M_KOM_NNW/NO/K/BU
– „Wykaz mienia do ubezpieczenia_PM nr 1 i  Żłobek”</v>
      </c>
      <c r="C1" s="106"/>
      <c r="D1" s="106"/>
    </row>
    <row r="3" spans="3:6" ht="39" customHeight="1">
      <c r="C3" s="12"/>
      <c r="D3" s="124" t="s">
        <v>103</v>
      </c>
      <c r="E3" s="125"/>
      <c r="F3" s="126"/>
    </row>
    <row r="4" spans="3:4" ht="12.75" customHeight="1">
      <c r="C4" s="12"/>
      <c r="D4" s="12"/>
    </row>
    <row r="5" spans="3:6" ht="33" customHeight="1">
      <c r="C5" s="12"/>
      <c r="D5" s="84" t="s">
        <v>93</v>
      </c>
      <c r="E5" s="85" t="s">
        <v>94</v>
      </c>
      <c r="F5" s="85" t="s">
        <v>95</v>
      </c>
    </row>
    <row r="6" spans="3:4" ht="16.5" customHeight="1">
      <c r="C6" s="12"/>
      <c r="D6" s="12"/>
    </row>
    <row r="7" spans="2:6" ht="18.75" customHeight="1">
      <c r="B7" s="121" t="s">
        <v>49</v>
      </c>
      <c r="C7" s="122"/>
      <c r="D7" s="112" t="s">
        <v>69</v>
      </c>
      <c r="E7" s="112"/>
      <c r="F7" s="113"/>
    </row>
    <row r="8" spans="2:6" ht="18.75" customHeight="1">
      <c r="B8" s="121" t="s">
        <v>50</v>
      </c>
      <c r="C8" s="122"/>
      <c r="D8" s="114" t="s">
        <v>81</v>
      </c>
      <c r="E8" s="114"/>
      <c r="F8" s="115"/>
    </row>
    <row r="9" spans="2:6" ht="18.75" customHeight="1">
      <c r="B9" s="121" t="s">
        <v>50</v>
      </c>
      <c r="C9" s="122"/>
      <c r="D9" s="114" t="str">
        <f>'DANE OGÓLNE'!D7</f>
        <v>Żłobek Miejski</v>
      </c>
      <c r="E9" s="114"/>
      <c r="F9" s="115"/>
    </row>
    <row r="10" spans="3:4" ht="10.5">
      <c r="C10" s="13"/>
      <c r="D10" s="14"/>
    </row>
    <row r="11" spans="2:6" ht="22.5" customHeight="1">
      <c r="B11" s="123" t="s">
        <v>54</v>
      </c>
      <c r="C11" s="123"/>
      <c r="D11" s="123"/>
      <c r="E11" s="123"/>
      <c r="F11" s="123"/>
    </row>
    <row r="12" spans="3:4" ht="10.5">
      <c r="C12" s="15"/>
      <c r="D12" s="16"/>
    </row>
    <row r="13" spans="2:6" ht="27" customHeight="1">
      <c r="B13" s="20" t="s">
        <v>8</v>
      </c>
      <c r="C13" s="21" t="s">
        <v>9</v>
      </c>
      <c r="D13" s="22" t="s">
        <v>55</v>
      </c>
      <c r="E13" s="22" t="s">
        <v>52</v>
      </c>
      <c r="F13" s="23" t="s">
        <v>46</v>
      </c>
    </row>
    <row r="14" spans="2:6" ht="18.75" customHeight="1">
      <c r="B14" s="116">
        <v>1</v>
      </c>
      <c r="C14" s="47" t="s">
        <v>2</v>
      </c>
      <c r="D14" s="48">
        <f>SUM(D15:D19)</f>
        <v>792956.043</v>
      </c>
      <c r="E14" s="49"/>
      <c r="F14" s="107" t="s">
        <v>47</v>
      </c>
    </row>
    <row r="15" spans="2:6" ht="11.25">
      <c r="B15" s="117"/>
      <c r="C15" s="50" t="s">
        <v>56</v>
      </c>
      <c r="D15" s="51" t="s">
        <v>57</v>
      </c>
      <c r="E15" s="52"/>
      <c r="F15" s="108"/>
    </row>
    <row r="16" spans="2:6" ht="24" customHeight="1">
      <c r="B16" s="117"/>
      <c r="C16" s="58" t="s">
        <v>84</v>
      </c>
      <c r="D16" s="53">
        <v>619000.043</v>
      </c>
      <c r="E16" s="54" t="s">
        <v>82</v>
      </c>
      <c r="F16" s="108"/>
    </row>
    <row r="17" spans="2:6" ht="24" customHeight="1">
      <c r="B17" s="117"/>
      <c r="C17" s="58" t="s">
        <v>83</v>
      </c>
      <c r="D17" s="53">
        <v>159741</v>
      </c>
      <c r="E17" s="54" t="s">
        <v>82</v>
      </c>
      <c r="F17" s="108"/>
    </row>
    <row r="18" spans="2:6" ht="24" customHeight="1">
      <c r="B18" s="117"/>
      <c r="C18" s="58" t="s">
        <v>85</v>
      </c>
      <c r="D18" s="53">
        <v>3615</v>
      </c>
      <c r="E18" s="54" t="s">
        <v>82</v>
      </c>
      <c r="F18" s="108"/>
    </row>
    <row r="19" spans="2:6" ht="24" customHeight="1">
      <c r="B19" s="118"/>
      <c r="C19" s="70" t="s">
        <v>86</v>
      </c>
      <c r="D19" s="68">
        <v>10600</v>
      </c>
      <c r="E19" s="69" t="s">
        <v>82</v>
      </c>
      <c r="F19" s="109"/>
    </row>
    <row r="20" spans="2:6" ht="23.25" customHeight="1">
      <c r="B20" s="119">
        <v>2</v>
      </c>
      <c r="C20" s="55" t="s">
        <v>3</v>
      </c>
      <c r="D20" s="56">
        <f>SUM(D22:D27)</f>
        <v>137881</v>
      </c>
      <c r="E20" s="38"/>
      <c r="F20" s="110" t="s">
        <v>47</v>
      </c>
    </row>
    <row r="21" spans="2:6" ht="10.5">
      <c r="B21" s="117"/>
      <c r="C21" s="57" t="s">
        <v>58</v>
      </c>
      <c r="D21" s="35"/>
      <c r="E21" s="36"/>
      <c r="F21" s="108"/>
    </row>
    <row r="22" spans="2:6" ht="23.25" customHeight="1">
      <c r="B22" s="117"/>
      <c r="C22" s="58" t="s">
        <v>10</v>
      </c>
      <c r="D22" s="53">
        <v>51300</v>
      </c>
      <c r="E22" s="54" t="s">
        <v>82</v>
      </c>
      <c r="F22" s="108"/>
    </row>
    <row r="23" spans="2:6" ht="23.25" customHeight="1">
      <c r="B23" s="117"/>
      <c r="C23" s="58" t="s">
        <v>11</v>
      </c>
      <c r="D23" s="53">
        <v>0</v>
      </c>
      <c r="E23" s="54"/>
      <c r="F23" s="108"/>
    </row>
    <row r="24" spans="2:6" ht="23.25" customHeight="1">
      <c r="B24" s="117"/>
      <c r="C24" s="58" t="s">
        <v>12</v>
      </c>
      <c r="D24" s="53">
        <v>0</v>
      </c>
      <c r="E24" s="54"/>
      <c r="F24" s="108"/>
    </row>
    <row r="25" spans="2:6" ht="23.25" customHeight="1">
      <c r="B25" s="117"/>
      <c r="C25" s="58" t="s">
        <v>59</v>
      </c>
      <c r="D25" s="53">
        <v>86581</v>
      </c>
      <c r="E25" s="54" t="s">
        <v>82</v>
      </c>
      <c r="F25" s="108"/>
    </row>
    <row r="26" spans="2:6" ht="23.25" customHeight="1">
      <c r="B26" s="117"/>
      <c r="C26" s="58" t="s">
        <v>60</v>
      </c>
      <c r="D26" s="53">
        <v>0</v>
      </c>
      <c r="E26" s="54"/>
      <c r="F26" s="108"/>
    </row>
    <row r="27" spans="2:6" ht="23.25" customHeight="1">
      <c r="B27" s="120"/>
      <c r="C27" s="59" t="s">
        <v>61</v>
      </c>
      <c r="D27" s="60">
        <v>0</v>
      </c>
      <c r="E27" s="61"/>
      <c r="F27" s="111"/>
    </row>
    <row r="28" spans="2:6" ht="24.75" customHeight="1">
      <c r="B28" s="37">
        <v>3</v>
      </c>
      <c r="C28" s="62" t="s">
        <v>0</v>
      </c>
      <c r="D28" s="63">
        <v>28852</v>
      </c>
      <c r="E28" s="39" t="s">
        <v>82</v>
      </c>
      <c r="F28" s="64" t="s">
        <v>47</v>
      </c>
    </row>
    <row r="29" spans="2:6" ht="24.75" customHeight="1">
      <c r="B29" s="42">
        <v>4</v>
      </c>
      <c r="C29" s="55" t="s">
        <v>62</v>
      </c>
      <c r="D29" s="56">
        <v>0</v>
      </c>
      <c r="E29" s="38"/>
      <c r="F29" s="65"/>
    </row>
    <row r="30" spans="2:6" ht="24.75" customHeight="1">
      <c r="B30" s="37">
        <v>5</v>
      </c>
      <c r="C30" s="62" t="s">
        <v>1</v>
      </c>
      <c r="D30" s="63">
        <v>0</v>
      </c>
      <c r="E30" s="39"/>
      <c r="F30" s="64"/>
    </row>
    <row r="31" spans="2:6" ht="24.75" customHeight="1">
      <c r="B31" s="37">
        <v>6</v>
      </c>
      <c r="C31" s="62" t="s">
        <v>6</v>
      </c>
      <c r="D31" s="63">
        <v>0</v>
      </c>
      <c r="E31" s="39"/>
      <c r="F31" s="64"/>
    </row>
    <row r="32" spans="2:6" ht="24.75" customHeight="1">
      <c r="B32" s="37">
        <v>7</v>
      </c>
      <c r="C32" s="62" t="s">
        <v>7</v>
      </c>
      <c r="D32" s="63">
        <v>161</v>
      </c>
      <c r="E32" s="39" t="s">
        <v>82</v>
      </c>
      <c r="F32" s="64" t="s">
        <v>47</v>
      </c>
    </row>
    <row r="33" spans="2:6" ht="24.75" customHeight="1">
      <c r="B33" s="37">
        <v>8</v>
      </c>
      <c r="C33" s="62" t="s">
        <v>41</v>
      </c>
      <c r="D33" s="63">
        <v>0</v>
      </c>
      <c r="E33" s="39"/>
      <c r="F33" s="64"/>
    </row>
    <row r="34" spans="2:6" ht="28.5" customHeight="1">
      <c r="B34" s="37">
        <v>9</v>
      </c>
      <c r="C34" s="62" t="s">
        <v>45</v>
      </c>
      <c r="D34" s="63">
        <v>0</v>
      </c>
      <c r="E34" s="39"/>
      <c r="F34" s="64"/>
    </row>
    <row r="35" spans="2:6" ht="28.5" customHeight="1">
      <c r="B35" s="37">
        <v>10</v>
      </c>
      <c r="C35" s="62" t="s">
        <v>43</v>
      </c>
      <c r="D35" s="63">
        <v>0</v>
      </c>
      <c r="E35" s="39"/>
      <c r="F35" s="64"/>
    </row>
    <row r="36" spans="2:6" ht="28.5" customHeight="1">
      <c r="B36" s="37">
        <v>11</v>
      </c>
      <c r="C36" s="62" t="s">
        <v>44</v>
      </c>
      <c r="D36" s="63">
        <v>0</v>
      </c>
      <c r="E36" s="39"/>
      <c r="F36" s="64"/>
    </row>
    <row r="37" spans="2:6" ht="28.5" customHeight="1">
      <c r="B37" s="37">
        <v>12</v>
      </c>
      <c r="C37" s="62" t="s">
        <v>63</v>
      </c>
      <c r="D37" s="63">
        <v>0</v>
      </c>
      <c r="E37" s="39"/>
      <c r="F37" s="64"/>
    </row>
    <row r="38" spans="2:6" ht="28.5" customHeight="1">
      <c r="B38" s="37">
        <v>13</v>
      </c>
      <c r="C38" s="62" t="s">
        <v>25</v>
      </c>
      <c r="D38" s="63">
        <v>0</v>
      </c>
      <c r="E38" s="39"/>
      <c r="F38" s="64"/>
    </row>
    <row r="39" spans="2:6" ht="28.5" customHeight="1">
      <c r="B39" s="37">
        <v>14</v>
      </c>
      <c r="C39" s="62" t="s">
        <v>64</v>
      </c>
      <c r="D39" s="63">
        <v>0</v>
      </c>
      <c r="E39" s="39"/>
      <c r="F39" s="64"/>
    </row>
    <row r="40" spans="2:6" ht="28.5" customHeight="1">
      <c r="B40" s="37">
        <v>15</v>
      </c>
      <c r="C40" s="62" t="s">
        <v>42</v>
      </c>
      <c r="D40" s="63">
        <v>0</v>
      </c>
      <c r="E40" s="39"/>
      <c r="F40" s="64"/>
    </row>
    <row r="41" spans="2:6" ht="28.5" customHeight="1">
      <c r="B41" s="37">
        <v>16</v>
      </c>
      <c r="C41" s="62" t="s">
        <v>65</v>
      </c>
      <c r="D41" s="63">
        <v>0</v>
      </c>
      <c r="E41" s="39"/>
      <c r="F41" s="64"/>
    </row>
    <row r="42" spans="2:6" ht="28.5" customHeight="1">
      <c r="B42" s="43">
        <v>17</v>
      </c>
      <c r="C42" s="100" t="s">
        <v>104</v>
      </c>
      <c r="D42" s="101">
        <v>40000</v>
      </c>
      <c r="E42" s="66" t="s">
        <v>105</v>
      </c>
      <c r="F42" s="67" t="s">
        <v>47</v>
      </c>
    </row>
    <row r="43" spans="2:6" ht="22.5" customHeight="1">
      <c r="B43" s="6"/>
      <c r="C43" s="19" t="s">
        <v>48</v>
      </c>
      <c r="D43" s="40">
        <f>SUM(D34+D14+D20+D28+D29+D31+D33+D32+D42)</f>
        <v>999850.043</v>
      </c>
      <c r="E43" s="41"/>
      <c r="F43" s="1"/>
    </row>
  </sheetData>
  <sheetProtection/>
  <mergeCells count="13">
    <mergeCell ref="B9:C9"/>
    <mergeCell ref="D9:F9"/>
    <mergeCell ref="D3:F3"/>
    <mergeCell ref="B1:D1"/>
    <mergeCell ref="F14:F19"/>
    <mergeCell ref="F20:F27"/>
    <mergeCell ref="D7:F7"/>
    <mergeCell ref="D8:F8"/>
    <mergeCell ref="B14:B19"/>
    <mergeCell ref="B20:B27"/>
    <mergeCell ref="B7:C7"/>
    <mergeCell ref="B8:C8"/>
    <mergeCell ref="B11:F11"/>
  </mergeCells>
  <dataValidations count="2">
    <dataValidation type="list" allowBlank="1" showInputMessage="1" showErrorMessage="1" sqref="F14:F42">
      <formula1>"Sumy stałe, Pierwsze ryzyko"</formula1>
    </dataValidation>
    <dataValidation type="list" allowBlank="1" showInputMessage="1" showErrorMessage="1" sqref="E14:E42">
      <formula1>"Księgowa brutto, Odtworzeniowa, Rzeczywista, Nominalna, Koszt zakupu/Koszt wytworzenia"</formula1>
    </dataValidation>
  </dataValidations>
  <printOptions horizontalCentered="1" verticalCentered="1"/>
  <pageMargins left="0" right="0" top="0.1968503937007874" bottom="0.1968503937007874" header="0.5118110236220472" footer="0.5118110236220472"/>
  <pageSetup horizontalDpi="600" verticalDpi="600" orientation="portrait" paperSize="9" scale="60" r:id="rId2"/>
  <headerFooter alignWithMargins="0">
    <oddFooter>&amp;R&amp;P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27"/>
  <sheetViews>
    <sheetView showGridLines="0" zoomScale="85" zoomScaleNormal="85" zoomScalePageLayoutView="0" workbookViewId="0" topLeftCell="A7">
      <selection activeCell="F7" sqref="F7"/>
    </sheetView>
  </sheetViews>
  <sheetFormatPr defaultColWidth="9.00390625" defaultRowHeight="12.75"/>
  <cols>
    <col min="1" max="1" width="9.125" style="27" customWidth="1"/>
    <col min="2" max="2" width="3.875" style="28" customWidth="1"/>
    <col min="3" max="3" width="33.75390625" style="27" customWidth="1"/>
    <col min="4" max="4" width="25.75390625" style="27" customWidth="1"/>
    <col min="5" max="5" width="27.00390625" style="27" customWidth="1"/>
    <col min="6" max="6" width="15.125" style="28" customWidth="1"/>
    <col min="7" max="7" width="23.125" style="28" customWidth="1"/>
    <col min="8" max="8" width="14.25390625" style="28" customWidth="1"/>
    <col min="9" max="9" width="16.25390625" style="28" customWidth="1"/>
    <col min="10" max="10" width="9.125" style="28" customWidth="1"/>
    <col min="11" max="16384" width="9.125" style="27" customWidth="1"/>
  </cols>
  <sheetData>
    <row r="1" spans="2:4" ht="72" customHeight="1">
      <c r="B1" s="127" t="str">
        <f>'DANE OGÓLNE'!B1</f>
        <v>Załącznik nr 18 do Specyfikacji Istotnych Warunków Zamówienia na usługę ubezpieczenia Gminy Ziębice oraz podległcyh jednostek organizacyjnych
Znak sprawy 1/2018/OC+M_KOM_NNW/NO/K/BU
– „Wykaz mienia do ubezpieczenia_PM nr 1 i  Żłobek”</v>
      </c>
      <c r="C1" s="127"/>
      <c r="D1" s="127"/>
    </row>
    <row r="2" ht="55.5" customHeight="1"/>
    <row r="3" spans="2:9" ht="27.75" customHeight="1">
      <c r="B3" s="128" t="s">
        <v>93</v>
      </c>
      <c r="C3" s="129"/>
      <c r="D3" s="85" t="s">
        <v>96</v>
      </c>
      <c r="E3" s="85" t="s">
        <v>97</v>
      </c>
      <c r="G3" s="132" t="s">
        <v>101</v>
      </c>
      <c r="H3" s="133"/>
      <c r="I3" s="134"/>
    </row>
    <row r="4" spans="7:9" ht="25.5" customHeight="1">
      <c r="G4" s="135"/>
      <c r="H4" s="136"/>
      <c r="I4" s="137"/>
    </row>
    <row r="5" spans="2:10" s="1" customFormat="1" ht="21" customHeight="1">
      <c r="B5" s="121" t="s">
        <v>49</v>
      </c>
      <c r="C5" s="122"/>
      <c r="D5" s="138" t="str">
        <f>'MIENIE SU'!D7:F7</f>
        <v>jednostki organizacyjnej podległej Gminie Ziębice</v>
      </c>
      <c r="E5" s="139"/>
      <c r="F5" s="6"/>
      <c r="G5" s="6"/>
      <c r="H5" s="6"/>
      <c r="I5" s="6"/>
      <c r="J5" s="6"/>
    </row>
    <row r="6" spans="2:10" s="1" customFormat="1" ht="21" customHeight="1">
      <c r="B6" s="121" t="s">
        <v>50</v>
      </c>
      <c r="C6" s="122"/>
      <c r="D6" s="130" t="s">
        <v>81</v>
      </c>
      <c r="E6" s="131"/>
      <c r="F6" s="6"/>
      <c r="G6" s="6"/>
      <c r="H6" s="6"/>
      <c r="I6" s="6"/>
      <c r="J6" s="6"/>
    </row>
    <row r="7" spans="2:10" s="1" customFormat="1" ht="21" customHeight="1">
      <c r="B7" s="121" t="s">
        <v>50</v>
      </c>
      <c r="C7" s="122"/>
      <c r="D7" s="130" t="str">
        <f>'MIENIE SU'!D9:F9</f>
        <v>Żłobek Miejski</v>
      </c>
      <c r="E7" s="131"/>
      <c r="F7" s="6"/>
      <c r="G7" s="6"/>
      <c r="H7" s="6"/>
      <c r="I7" s="6"/>
      <c r="J7" s="6"/>
    </row>
    <row r="9" spans="2:10" s="10" customFormat="1" ht="21.75" customHeight="1">
      <c r="B9" s="123" t="s">
        <v>51</v>
      </c>
      <c r="C9" s="123"/>
      <c r="D9" s="123"/>
      <c r="E9" s="123"/>
      <c r="F9" s="9"/>
      <c r="G9" s="9"/>
      <c r="H9" s="9"/>
      <c r="I9" s="9"/>
      <c r="J9" s="9"/>
    </row>
    <row r="10" spans="2:10" s="10" customFormat="1" ht="24.75" customHeight="1">
      <c r="B10" s="20" t="s">
        <v>8</v>
      </c>
      <c r="C10" s="21" t="s">
        <v>9</v>
      </c>
      <c r="D10" s="22" t="s">
        <v>53</v>
      </c>
      <c r="E10" s="34" t="s">
        <v>52</v>
      </c>
      <c r="F10" s="9"/>
      <c r="G10" s="9"/>
      <c r="H10" s="9"/>
      <c r="I10" s="9"/>
      <c r="J10" s="9"/>
    </row>
    <row r="11" spans="2:10" s="10" customFormat="1" ht="19.5" customHeight="1">
      <c r="B11" s="30">
        <v>1</v>
      </c>
      <c r="C11" s="31" t="s">
        <v>4</v>
      </c>
      <c r="D11" s="32">
        <f>SUMIF($G17:$G480,"STACJONARNY",D17:D480)</f>
        <v>6500</v>
      </c>
      <c r="E11" s="71" t="s">
        <v>88</v>
      </c>
      <c r="F11" s="9"/>
      <c r="G11" s="9"/>
      <c r="H11" s="9"/>
      <c r="I11" s="9"/>
      <c r="J11" s="9"/>
    </row>
    <row r="12" spans="2:10" s="10" customFormat="1" ht="19.5" customHeight="1">
      <c r="B12" s="30">
        <v>2</v>
      </c>
      <c r="C12" s="33" t="s">
        <v>5</v>
      </c>
      <c r="D12" s="32">
        <f>SUMIF($G17:$G480,"PRZENOŚNY",D17:D480)</f>
        <v>0</v>
      </c>
      <c r="E12" s="71"/>
      <c r="F12" s="9"/>
      <c r="G12" s="9"/>
      <c r="H12" s="9"/>
      <c r="I12" s="9"/>
      <c r="J12" s="9"/>
    </row>
    <row r="13" spans="2:10" s="10" customFormat="1" ht="20.25" customHeight="1">
      <c r="B13" s="9"/>
      <c r="C13" s="19" t="s">
        <v>48</v>
      </c>
      <c r="D13" s="29">
        <f>SUM(D11:D12)</f>
        <v>6500</v>
      </c>
      <c r="E13" s="11"/>
      <c r="F13" s="9"/>
      <c r="G13" s="9"/>
      <c r="H13" s="9"/>
      <c r="I13" s="9"/>
      <c r="J13" s="9"/>
    </row>
    <row r="14" spans="2:10" s="1" customFormat="1" ht="10.5">
      <c r="B14" s="6"/>
      <c r="C14" s="4"/>
      <c r="D14" s="3"/>
      <c r="F14" s="6"/>
      <c r="G14" s="6"/>
      <c r="H14" s="6"/>
      <c r="I14" s="6"/>
      <c r="J14" s="6"/>
    </row>
    <row r="15" spans="2:10" s="1" customFormat="1" ht="10.5">
      <c r="B15" s="6"/>
      <c r="C15" s="2"/>
      <c r="D15" s="5"/>
      <c r="F15" s="6"/>
      <c r="G15" s="6"/>
      <c r="H15" s="6"/>
      <c r="I15" s="6"/>
      <c r="J15" s="6"/>
    </row>
    <row r="16" spans="2:10" s="7" customFormat="1" ht="28.5" customHeight="1">
      <c r="B16" s="20" t="s">
        <v>8</v>
      </c>
      <c r="C16" s="21" t="s">
        <v>9</v>
      </c>
      <c r="D16" s="22" t="s">
        <v>53</v>
      </c>
      <c r="E16" s="22" t="s">
        <v>52</v>
      </c>
      <c r="F16" s="22" t="s">
        <v>102</v>
      </c>
      <c r="G16" s="21" t="s">
        <v>13</v>
      </c>
      <c r="H16" s="21" t="s">
        <v>14</v>
      </c>
      <c r="I16" s="21" t="s">
        <v>15</v>
      </c>
      <c r="J16" s="23" t="s">
        <v>16</v>
      </c>
    </row>
    <row r="17" spans="2:10" s="24" customFormat="1" ht="20.25" customHeight="1">
      <c r="B17" s="25">
        <v>1</v>
      </c>
      <c r="C17" s="72" t="s">
        <v>87</v>
      </c>
      <c r="D17" s="73">
        <v>3000</v>
      </c>
      <c r="E17" s="74" t="s">
        <v>88</v>
      </c>
      <c r="F17" s="78">
        <v>43339</v>
      </c>
      <c r="G17" s="79" t="s">
        <v>89</v>
      </c>
      <c r="H17" s="79">
        <v>1</v>
      </c>
      <c r="I17" s="74" t="s">
        <v>90</v>
      </c>
      <c r="J17" s="80">
        <v>2017</v>
      </c>
    </row>
    <row r="18" spans="2:10" s="24" customFormat="1" ht="20.25" customHeight="1">
      <c r="B18" s="26">
        <v>2</v>
      </c>
      <c r="C18" s="75" t="s">
        <v>91</v>
      </c>
      <c r="D18" s="76">
        <v>3500</v>
      </c>
      <c r="E18" s="77" t="s">
        <v>88</v>
      </c>
      <c r="F18" s="81">
        <v>43370</v>
      </c>
      <c r="G18" s="82" t="s">
        <v>89</v>
      </c>
      <c r="H18" s="82">
        <v>1</v>
      </c>
      <c r="I18" s="77" t="s">
        <v>92</v>
      </c>
      <c r="J18" s="83">
        <v>2017</v>
      </c>
    </row>
    <row r="19" spans="2:10" s="7" customFormat="1" ht="10.5">
      <c r="B19" s="8"/>
      <c r="F19" s="8"/>
      <c r="G19" s="8"/>
      <c r="H19" s="8"/>
      <c r="I19" s="8"/>
      <c r="J19" s="8"/>
    </row>
    <row r="20" spans="2:10" s="7" customFormat="1" ht="10.5">
      <c r="B20" s="8"/>
      <c r="F20" s="8"/>
      <c r="G20" s="8"/>
      <c r="H20" s="8"/>
      <c r="I20" s="8"/>
      <c r="J20" s="8"/>
    </row>
    <row r="21" spans="2:10" s="7" customFormat="1" ht="10.5">
      <c r="B21" s="8"/>
      <c r="F21" s="8"/>
      <c r="G21" s="8"/>
      <c r="H21" s="8"/>
      <c r="I21" s="8"/>
      <c r="J21" s="8"/>
    </row>
    <row r="22" spans="2:10" s="7" customFormat="1" ht="10.5">
      <c r="B22" s="8"/>
      <c r="F22" s="8"/>
      <c r="G22" s="8"/>
      <c r="H22" s="8"/>
      <c r="I22" s="8"/>
      <c r="J22" s="8"/>
    </row>
    <row r="23" spans="2:10" s="7" customFormat="1" ht="10.5">
      <c r="B23" s="8"/>
      <c r="F23" s="8"/>
      <c r="G23" s="8"/>
      <c r="H23" s="8"/>
      <c r="I23" s="8"/>
      <c r="J23" s="8"/>
    </row>
    <row r="24" spans="2:10" s="7" customFormat="1" ht="10.5">
      <c r="B24" s="8"/>
      <c r="F24" s="8"/>
      <c r="G24" s="8"/>
      <c r="H24" s="8"/>
      <c r="I24" s="8"/>
      <c r="J24" s="8"/>
    </row>
    <row r="25" spans="2:10" s="7" customFormat="1" ht="10.5">
      <c r="B25" s="8"/>
      <c r="F25" s="8"/>
      <c r="G25" s="8"/>
      <c r="H25" s="8"/>
      <c r="I25" s="8"/>
      <c r="J25" s="8"/>
    </row>
    <row r="26" spans="2:10" s="7" customFormat="1" ht="10.5">
      <c r="B26" s="8"/>
      <c r="F26" s="8"/>
      <c r="G26" s="8"/>
      <c r="H26" s="8"/>
      <c r="I26" s="8"/>
      <c r="J26" s="8"/>
    </row>
    <row r="27" spans="2:10" s="7" customFormat="1" ht="10.5">
      <c r="B27" s="8"/>
      <c r="F27" s="8"/>
      <c r="G27" s="8"/>
      <c r="H27" s="8"/>
      <c r="I27" s="8"/>
      <c r="J27" s="8"/>
    </row>
  </sheetData>
  <sheetProtection/>
  <mergeCells count="10">
    <mergeCell ref="G3:I4"/>
    <mergeCell ref="D5:E5"/>
    <mergeCell ref="D6:E6"/>
    <mergeCell ref="B9:E9"/>
    <mergeCell ref="B5:C5"/>
    <mergeCell ref="B6:C6"/>
    <mergeCell ref="B1:D1"/>
    <mergeCell ref="B3:C3"/>
    <mergeCell ref="B7:C7"/>
    <mergeCell ref="D7:E7"/>
  </mergeCells>
  <dataValidations count="2">
    <dataValidation type="list" allowBlank="1" showInputMessage="1" showErrorMessage="1" sqref="E11:E12 E17:E18">
      <formula1>"księgowa brutto,odtworzeniowa"</formula1>
    </dataValidation>
    <dataValidation type="list" allowBlank="1" showInputMessage="1" showErrorMessage="1" sqref="G17:G18">
      <formula1>"stacjonarny,przenośny,oprogramowanie"</formula1>
    </dataValidation>
  </dataValidations>
  <printOptions/>
  <pageMargins left="0.7" right="0.7" top="0.75" bottom="0.75" header="0.3" footer="0.3"/>
  <pageSetup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pablo</dc:creator>
  <cp:keywords/>
  <dc:description/>
  <cp:lastModifiedBy>Giera Anna</cp:lastModifiedBy>
  <cp:lastPrinted>2018-01-29T08:13:24Z</cp:lastPrinted>
  <dcterms:created xsi:type="dcterms:W3CDTF">2010-09-22T10:18:20Z</dcterms:created>
  <dcterms:modified xsi:type="dcterms:W3CDTF">2018-02-26T09:53:33Z</dcterms:modified>
  <cp:category/>
  <cp:version/>
  <cp:contentType/>
  <cp:contentStatus/>
</cp:coreProperties>
</file>