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<sst xmlns="http://schemas.openxmlformats.org/spreadsheetml/2006/main" count="92" uniqueCount="50">
  <si>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</si>
  <si>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</si>
  <si>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</si>
  <si>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</si>
  <si>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</si>
  <si>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</si>
  <si>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</si>
  <si>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</si>
  <si>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</si>
  <si>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</si>
  <si>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</si>
  <si>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- wydatki bieżące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</si>
  <si>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</si>
  <si>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</si>
  <si>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budżetu państwa związane z realizacją zadań zleconych jednostkom samorządu terytorialnego</t>
  </si>
  <si>
    <t>III. Dochody podlegające odprowadzeniu do budżetu państwa</t>
  </si>
  <si>
    <t>%</t>
  </si>
  <si>
    <t>Pozostała działalność</t>
  </si>
  <si>
    <t>wydatki bieżące</t>
  </si>
  <si>
    <t>Razem :</t>
  </si>
  <si>
    <t>I. DOCHODY</t>
  </si>
  <si>
    <t>II. WYDATKI</t>
  </si>
  <si>
    <t>Wójta Gminy Zarszyn</t>
  </si>
  <si>
    <t>BEZPIECZEŃSTWO PUBLICZNE I OCHRONA PRZECIWPOŻAROWA</t>
  </si>
  <si>
    <t>Obrona cywilna</t>
  </si>
  <si>
    <t>POMOC SPOŁECZNA</t>
  </si>
  <si>
    <t xml:space="preserve">Urzędy naczelnych organów władzy państwowej kontroli                i ochrony prawa </t>
  </si>
  <si>
    <t>Składki na ubezpieczenie zdrowotne opłacone za osoby pobierające niektóre świadczenia z pomocy społecznej oraz niektóre świadczenia rodzinne</t>
  </si>
  <si>
    <t xml:space="preserve">Urzędy naczelnych organów władzy państwowej, kontroli               i ochrony prawa </t>
  </si>
  <si>
    <t>Składki na ubezpieczenia zdrowotne opłacane za osoby pobierające niektóre świadczenia z pomocy społecznej oraz niektóre świadczenia rodzinne</t>
  </si>
  <si>
    <t>Dotacje celowe otrzymane z budżetu państwa na inwestycje i zakupy inwestycyjne z zakresu administracji rządowej oraz innych zadań zleconych gminom ustawami</t>
  </si>
  <si>
    <t>wydatki majatkowe</t>
  </si>
  <si>
    <t>z dnia 20.03.2006 r.</t>
  </si>
  <si>
    <t>Plan  2005 r.</t>
  </si>
  <si>
    <t>Wykananie 2005 r.</t>
  </si>
  <si>
    <t>Wybory Prezydenta Rzeczypospolitej Polskiej</t>
  </si>
  <si>
    <t>Wybory do Sejmu i Senatu</t>
  </si>
  <si>
    <t>Plan 2005 r.</t>
  </si>
  <si>
    <t>Wykonanie 2005 r.</t>
  </si>
  <si>
    <t>w tym: dotacja</t>
  </si>
  <si>
    <t>Plan na 2005 r.</t>
  </si>
  <si>
    <t>Wpływy z usług</t>
  </si>
  <si>
    <t>Wpływy z różnych opłat</t>
  </si>
  <si>
    <t>Wpływy z różnych dochodów</t>
  </si>
  <si>
    <t>Świadczenia rodzinne, zaliczka alimentacyjna oraz składki na ubezpieczenia emerytalne i rentowe z ubezpieczenioa społecznego</t>
  </si>
  <si>
    <t>Zasiłki na pomoc w naturze oraz składki na ubezpieczenia emerytalne i rentowe</t>
  </si>
  <si>
    <t xml:space="preserve">   w tym:   - wynagrodzenia i pochodne od wynagrodzeń</t>
  </si>
  <si>
    <t xml:space="preserve">SPRAWOZDANIE Z DOCHODÓW I WYDATKÓW ZWIĄZANYCH Z REALIZACJĄ ZADAŃ Z ZAKRESU ADMINISTRACJI RZĄDOWEJ I INNYCH ZADAŃ ZLECONYCH NA ROK 2005 </t>
  </si>
  <si>
    <t>Załącznik Nr 3</t>
  </si>
  <si>
    <t xml:space="preserve"> Zarządzenia nr 258/2006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</si>
</sst>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left" indent="2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2" fillId="0" borderId="0" xfId="0" applyFont="1" applyAlignment="1">
      <alignment vertical="center" wrapText="1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164" fontId="10" fillId="0" borderId="1" xfId="0" applyNumberFormat="1" applyFont="1" applyBorder="1" applyAlignment="1">
      <alignment/>
    </xf>
    <xf numFmtId="0" fontId="1" fillId="0" borderId="0" xfId="0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workbookViewId="0" topLeftCell="A1">
      <selection activeCell="A37" sqref="A37:D37"/>
    </sheetView>
  </sheetViews>
  <sheetFormatPr defaultColWidth="9.00390625" defaultRowHeight="12.75"/>
  <cols>
    <col min="1" max="1" width="5.125" style="34" customWidth="1"/>
    <col min="2" max="2" width="7.375" style="34" customWidth="1"/>
    <col min="3" max="3" width="4.375" style="34" customWidth="1"/>
    <col min="4" max="4" width="50.25390625" style="34" customWidth="1"/>
    <col min="5" max="5" width="13.375" style="34" customWidth="1"/>
    <col min="6" max="6" width="12.875" style="34" customWidth="1"/>
    <col min="7" max="16384" width="9.125" style="34" customWidth="1"/>
  </cols>
  <sheetData>
    <row r="1" spans="6:7" ht="12.75">
      <c r="F1" s="60" t="s">
        <v>48</v>
      </c>
      <c r="G1" s="60"/>
    </row>
    <row r="2" spans="4:7" ht="12.75">
      <c r="D2" s="61" t="s">
        <v>49</v>
      </c>
      <c r="E2" s="61"/>
      <c r="F2" s="61"/>
      <c r="G2" s="61"/>
    </row>
    <row r="3" spans="5:7" ht="12.75">
      <c r="E3" s="62" t="s">
        <v>22</v>
      </c>
      <c r="F3" s="62"/>
      <c r="G3" s="62"/>
    </row>
    <row r="4" spans="5:7" ht="12.75">
      <c r="E4" s="62" t="s">
        <v>32</v>
      </c>
      <c r="F4" s="62"/>
      <c r="G4" s="62"/>
    </row>
    <row r="5" spans="5:7" ht="12.75">
      <c r="E5" s="50"/>
      <c r="F5" s="50"/>
      <c r="G5" s="50"/>
    </row>
    <row r="6" spans="5:7" ht="12.75">
      <c r="E6" s="50"/>
      <c r="F6" s="50"/>
      <c r="G6" s="50"/>
    </row>
    <row r="7" spans="3:5" ht="12.75">
      <c r="C7" s="63"/>
      <c r="D7" s="63"/>
      <c r="E7" s="63"/>
    </row>
    <row r="8" spans="1:6" ht="12.75">
      <c r="A8" s="59" t="s">
        <v>47</v>
      </c>
      <c r="B8" s="59"/>
      <c r="C8" s="59"/>
      <c r="D8" s="59"/>
      <c r="E8" s="59"/>
      <c r="F8" s="59"/>
    </row>
    <row r="9" spans="1:6" ht="12.75">
      <c r="A9" s="59"/>
      <c r="B9" s="59"/>
      <c r="C9" s="59"/>
      <c r="D9" s="59"/>
      <c r="E9" s="59"/>
      <c r="F9" s="59"/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19"/>
      <c r="B12" s="19"/>
      <c r="C12" s="19"/>
      <c r="D12" s="19"/>
      <c r="E12" s="19"/>
      <c r="F12" s="19"/>
    </row>
    <row r="13" spans="1:2" ht="12.75">
      <c r="A13" s="52" t="s">
        <v>20</v>
      </c>
      <c r="B13" s="52"/>
    </row>
    <row r="14" spans="1:7" s="39" customFormat="1" ht="26.25" customHeight="1">
      <c r="A14" s="12" t="s">
        <v>0</v>
      </c>
      <c r="B14" s="13" t="s">
        <v>1</v>
      </c>
      <c r="C14" s="14" t="s">
        <v>2</v>
      </c>
      <c r="D14" s="12" t="s">
        <v>3</v>
      </c>
      <c r="E14" s="12" t="s">
        <v>33</v>
      </c>
      <c r="F14" s="15" t="s">
        <v>34</v>
      </c>
      <c r="G14" s="12" t="s">
        <v>16</v>
      </c>
    </row>
    <row r="15" spans="1:7" s="32" customFormat="1" ht="12.75" customHeight="1">
      <c r="A15" s="16">
        <v>750</v>
      </c>
      <c r="B15" s="16"/>
      <c r="C15" s="16"/>
      <c r="D15" s="17" t="s">
        <v>4</v>
      </c>
      <c r="E15" s="22">
        <f>E16</f>
        <v>79387</v>
      </c>
      <c r="F15" s="27">
        <f>F16</f>
        <v>79387</v>
      </c>
      <c r="G15" s="40">
        <f>F15/E15*100</f>
        <v>100</v>
      </c>
    </row>
    <row r="16" spans="1:7" ht="12" customHeight="1">
      <c r="A16" s="1"/>
      <c r="B16" s="2">
        <v>75011</v>
      </c>
      <c r="C16" s="1"/>
      <c r="D16" s="3" t="s">
        <v>5</v>
      </c>
      <c r="E16" s="23">
        <f>E17</f>
        <v>79387</v>
      </c>
      <c r="F16" s="30">
        <f>F17</f>
        <v>79387</v>
      </c>
      <c r="G16" s="40">
        <f aca="true" t="shared" si="0" ref="G16:G37">F16/E16*100</f>
        <v>100</v>
      </c>
    </row>
    <row r="17" spans="1:7" ht="37.5" customHeight="1">
      <c r="A17" s="1"/>
      <c r="B17" s="1"/>
      <c r="C17" s="1">
        <v>2010</v>
      </c>
      <c r="D17" s="4" t="s">
        <v>6</v>
      </c>
      <c r="E17" s="24">
        <v>79387</v>
      </c>
      <c r="F17" s="28">
        <v>79387</v>
      </c>
      <c r="G17" s="40">
        <f t="shared" si="0"/>
        <v>100</v>
      </c>
    </row>
    <row r="18" spans="1:7" s="32" customFormat="1" ht="36.75" customHeight="1">
      <c r="A18" s="16">
        <v>751</v>
      </c>
      <c r="B18" s="16"/>
      <c r="C18" s="16"/>
      <c r="D18" s="17" t="s">
        <v>7</v>
      </c>
      <c r="E18" s="27">
        <f>E19+E21+E23</f>
        <v>46134</v>
      </c>
      <c r="F18" s="27">
        <f>F19+F21+F23</f>
        <v>45450</v>
      </c>
      <c r="G18" s="40">
        <f t="shared" si="0"/>
        <v>98.51736246586033</v>
      </c>
    </row>
    <row r="19" spans="1:7" ht="24" customHeight="1">
      <c r="A19" s="1"/>
      <c r="B19" s="2">
        <v>75101</v>
      </c>
      <c r="C19" s="1"/>
      <c r="D19" s="3" t="s">
        <v>26</v>
      </c>
      <c r="E19" s="30">
        <f>E20</f>
        <v>1405</v>
      </c>
      <c r="F19" s="30">
        <f>F20</f>
        <v>1405</v>
      </c>
      <c r="G19" s="40">
        <f t="shared" si="0"/>
        <v>100</v>
      </c>
    </row>
    <row r="20" spans="1:7" ht="37.5" customHeight="1">
      <c r="A20" s="1"/>
      <c r="B20" s="1"/>
      <c r="C20" s="1">
        <v>2010</v>
      </c>
      <c r="D20" s="4" t="s">
        <v>6</v>
      </c>
      <c r="E20" s="24">
        <v>1405</v>
      </c>
      <c r="F20" s="28">
        <v>1405</v>
      </c>
      <c r="G20" s="40">
        <f t="shared" si="0"/>
        <v>100</v>
      </c>
    </row>
    <row r="21" spans="1:7" s="41" customFormat="1" ht="14.25" customHeight="1">
      <c r="A21" s="2"/>
      <c r="B21" s="2">
        <v>75107</v>
      </c>
      <c r="C21" s="2"/>
      <c r="D21" s="3" t="s">
        <v>35</v>
      </c>
      <c r="E21" s="30">
        <f>E22</f>
        <v>28074</v>
      </c>
      <c r="F21" s="30">
        <f>F22</f>
        <v>27390</v>
      </c>
      <c r="G21" s="40">
        <f t="shared" si="0"/>
        <v>97.56358196195768</v>
      </c>
    </row>
    <row r="22" spans="1:7" ht="36.75" customHeight="1">
      <c r="A22" s="1"/>
      <c r="B22" s="1"/>
      <c r="C22" s="1">
        <v>2010</v>
      </c>
      <c r="D22" s="4" t="s">
        <v>6</v>
      </c>
      <c r="E22" s="24">
        <v>28074</v>
      </c>
      <c r="F22" s="28">
        <v>27390</v>
      </c>
      <c r="G22" s="40">
        <f t="shared" si="0"/>
        <v>97.56358196195768</v>
      </c>
    </row>
    <row r="23" spans="1:7" s="41" customFormat="1" ht="13.5" customHeight="1">
      <c r="A23" s="2"/>
      <c r="B23" s="2">
        <v>75108</v>
      </c>
      <c r="C23" s="2"/>
      <c r="D23" s="3" t="s">
        <v>36</v>
      </c>
      <c r="E23" s="23">
        <f>E24</f>
        <v>16655</v>
      </c>
      <c r="F23" s="23">
        <f>F24</f>
        <v>16655</v>
      </c>
      <c r="G23" s="40">
        <f t="shared" si="0"/>
        <v>100</v>
      </c>
    </row>
    <row r="24" spans="1:7" ht="36.75" customHeight="1">
      <c r="A24" s="1"/>
      <c r="B24" s="1"/>
      <c r="C24" s="1">
        <v>2010</v>
      </c>
      <c r="D24" s="4" t="s">
        <v>6</v>
      </c>
      <c r="E24" s="24">
        <v>16655</v>
      </c>
      <c r="F24" s="28">
        <v>16655</v>
      </c>
      <c r="G24" s="40">
        <f t="shared" si="0"/>
        <v>100</v>
      </c>
    </row>
    <row r="25" spans="1:7" s="32" customFormat="1" ht="27.75" customHeight="1">
      <c r="A25" s="16">
        <v>754</v>
      </c>
      <c r="B25" s="16"/>
      <c r="C25" s="16"/>
      <c r="D25" s="17" t="s">
        <v>23</v>
      </c>
      <c r="E25" s="22">
        <f>E26</f>
        <v>7000</v>
      </c>
      <c r="F25" s="22">
        <f>F26</f>
        <v>7000</v>
      </c>
      <c r="G25" s="40">
        <f t="shared" si="0"/>
        <v>100</v>
      </c>
    </row>
    <row r="26" spans="1:7" s="33" customFormat="1" ht="12" customHeight="1">
      <c r="A26" s="20"/>
      <c r="B26" s="20">
        <v>75414</v>
      </c>
      <c r="C26" s="20"/>
      <c r="D26" s="21" t="s">
        <v>24</v>
      </c>
      <c r="E26" s="25">
        <f>E27</f>
        <v>7000</v>
      </c>
      <c r="F26" s="25">
        <f>F27</f>
        <v>7000</v>
      </c>
      <c r="G26" s="40">
        <f t="shared" si="0"/>
        <v>100</v>
      </c>
    </row>
    <row r="27" spans="1:7" ht="38.25" customHeight="1">
      <c r="A27" s="1"/>
      <c r="B27" s="1"/>
      <c r="C27" s="1">
        <v>6310</v>
      </c>
      <c r="D27" s="4" t="s">
        <v>30</v>
      </c>
      <c r="E27" s="24">
        <v>7000</v>
      </c>
      <c r="F27" s="28">
        <v>7000</v>
      </c>
      <c r="G27" s="40">
        <f t="shared" si="0"/>
        <v>100</v>
      </c>
    </row>
    <row r="28" spans="1:7" s="32" customFormat="1" ht="12" customHeight="1">
      <c r="A28" s="16">
        <v>852</v>
      </c>
      <c r="B28" s="16"/>
      <c r="C28" s="16"/>
      <c r="D28" s="17" t="s">
        <v>25</v>
      </c>
      <c r="E28" s="27">
        <f>E29+E31+E33+E35</f>
        <v>1700864</v>
      </c>
      <c r="F28" s="27">
        <f>F29+F31+F33+F35</f>
        <v>1695479</v>
      </c>
      <c r="G28" s="40">
        <f t="shared" si="0"/>
        <v>99.68339620334136</v>
      </c>
    </row>
    <row r="29" spans="1:7" s="41" customFormat="1" ht="40.5" customHeight="1">
      <c r="A29" s="2"/>
      <c r="B29" s="2">
        <v>85212</v>
      </c>
      <c r="C29" s="2"/>
      <c r="D29" s="44" t="s">
        <v>44</v>
      </c>
      <c r="E29" s="30">
        <f>E30</f>
        <v>1648000</v>
      </c>
      <c r="F29" s="30">
        <f>F30</f>
        <v>1642975</v>
      </c>
      <c r="G29" s="40">
        <f t="shared" si="0"/>
        <v>99.69508495145631</v>
      </c>
    </row>
    <row r="30" spans="1:7" ht="37.5" customHeight="1">
      <c r="A30" s="1"/>
      <c r="B30" s="2"/>
      <c r="C30" s="1">
        <v>2010</v>
      </c>
      <c r="D30" s="4" t="s">
        <v>6</v>
      </c>
      <c r="E30" s="24">
        <v>1648000</v>
      </c>
      <c r="F30" s="28">
        <v>1642975</v>
      </c>
      <c r="G30" s="40">
        <f t="shared" si="0"/>
        <v>99.69508495145631</v>
      </c>
    </row>
    <row r="31" spans="1:7" s="33" customFormat="1" ht="39" customHeight="1">
      <c r="A31" s="20"/>
      <c r="B31" s="20">
        <v>85213</v>
      </c>
      <c r="C31" s="20"/>
      <c r="D31" s="3" t="s">
        <v>27</v>
      </c>
      <c r="E31" s="25">
        <f>E32</f>
        <v>5500</v>
      </c>
      <c r="F31" s="25">
        <f>F32</f>
        <v>5390</v>
      </c>
      <c r="G31" s="40">
        <f t="shared" si="0"/>
        <v>98</v>
      </c>
    </row>
    <row r="32" spans="1:7" ht="37.5" customHeight="1">
      <c r="A32" s="1"/>
      <c r="B32" s="2"/>
      <c r="C32" s="1">
        <v>2010</v>
      </c>
      <c r="D32" s="4" t="s">
        <v>6</v>
      </c>
      <c r="E32" s="24">
        <v>5500</v>
      </c>
      <c r="F32" s="28">
        <v>5390</v>
      </c>
      <c r="G32" s="40">
        <f t="shared" si="0"/>
        <v>98</v>
      </c>
    </row>
    <row r="33" spans="1:7" s="41" customFormat="1" ht="25.5" customHeight="1">
      <c r="A33" s="2"/>
      <c r="B33" s="2">
        <v>85214</v>
      </c>
      <c r="C33" s="2"/>
      <c r="D33" s="3" t="s">
        <v>45</v>
      </c>
      <c r="E33" s="30">
        <f>E34</f>
        <v>27280</v>
      </c>
      <c r="F33" s="30">
        <f>F34</f>
        <v>27030</v>
      </c>
      <c r="G33" s="40">
        <f t="shared" si="0"/>
        <v>99.08357771260997</v>
      </c>
    </row>
    <row r="34" spans="1:7" ht="39" customHeight="1">
      <c r="A34" s="1"/>
      <c r="B34" s="1"/>
      <c r="C34" s="1">
        <v>2010</v>
      </c>
      <c r="D34" s="4" t="s">
        <v>6</v>
      </c>
      <c r="E34" s="24">
        <v>27280</v>
      </c>
      <c r="F34" s="28">
        <v>27030</v>
      </c>
      <c r="G34" s="40">
        <f t="shared" si="0"/>
        <v>99.08357771260997</v>
      </c>
    </row>
    <row r="35" spans="1:7" s="41" customFormat="1" ht="14.25" customHeight="1">
      <c r="A35" s="2"/>
      <c r="B35" s="2">
        <v>85228</v>
      </c>
      <c r="C35" s="2"/>
      <c r="D35" s="3" t="s">
        <v>8</v>
      </c>
      <c r="E35" s="30">
        <f>E36</f>
        <v>20084</v>
      </c>
      <c r="F35" s="30">
        <f>F36</f>
        <v>20084</v>
      </c>
      <c r="G35" s="40">
        <f t="shared" si="0"/>
        <v>100</v>
      </c>
    </row>
    <row r="36" spans="1:7" ht="38.25" customHeight="1">
      <c r="A36" s="1"/>
      <c r="B36" s="2"/>
      <c r="C36" s="1">
        <v>2010</v>
      </c>
      <c r="D36" s="4" t="s">
        <v>6</v>
      </c>
      <c r="E36" s="24">
        <v>20084</v>
      </c>
      <c r="F36" s="28">
        <v>20084</v>
      </c>
      <c r="G36" s="40">
        <f t="shared" si="0"/>
        <v>100</v>
      </c>
    </row>
    <row r="37" spans="1:7" s="32" customFormat="1" ht="14.25">
      <c r="A37" s="56" t="s">
        <v>9</v>
      </c>
      <c r="B37" s="57"/>
      <c r="C37" s="57"/>
      <c r="D37" s="58"/>
      <c r="E37" s="27">
        <f>E15+E18+E25+E28</f>
        <v>1833385</v>
      </c>
      <c r="F37" s="27">
        <f>F15+F18+F25+F28</f>
        <v>1827316</v>
      </c>
      <c r="G37" s="40">
        <f t="shared" si="0"/>
        <v>99.66897296530735</v>
      </c>
    </row>
    <row r="38" spans="1:5" ht="14.25">
      <c r="A38" s="5"/>
      <c r="B38" s="5"/>
      <c r="C38" s="5"/>
      <c r="D38" s="5"/>
      <c r="E38" s="6"/>
    </row>
    <row r="39" spans="1:3" ht="12.75">
      <c r="A39" s="55" t="s">
        <v>21</v>
      </c>
      <c r="B39" s="55"/>
      <c r="C39" s="19"/>
    </row>
    <row r="41" spans="1:7" s="39" customFormat="1" ht="24.75" customHeight="1">
      <c r="A41" s="12" t="s">
        <v>0</v>
      </c>
      <c r="B41" s="12" t="s">
        <v>1</v>
      </c>
      <c r="C41" s="12"/>
      <c r="D41" s="12" t="s">
        <v>10</v>
      </c>
      <c r="E41" s="12" t="s">
        <v>37</v>
      </c>
      <c r="F41" s="12" t="s">
        <v>38</v>
      </c>
      <c r="G41" s="12" t="s">
        <v>16</v>
      </c>
    </row>
    <row r="42" spans="1:7" s="32" customFormat="1" ht="12.75" customHeight="1">
      <c r="A42" s="16">
        <v>750</v>
      </c>
      <c r="B42" s="18"/>
      <c r="C42" s="18"/>
      <c r="D42" s="17" t="s">
        <v>4</v>
      </c>
      <c r="E42" s="27">
        <f>E43</f>
        <v>79387</v>
      </c>
      <c r="F42" s="27">
        <f>F43</f>
        <v>79387</v>
      </c>
      <c r="G42" s="40">
        <f>F42/E42*100</f>
        <v>100</v>
      </c>
    </row>
    <row r="43" spans="1:7" s="41" customFormat="1" ht="13.5" customHeight="1">
      <c r="A43" s="2"/>
      <c r="B43" s="8">
        <v>75011</v>
      </c>
      <c r="C43" s="8"/>
      <c r="D43" s="3" t="s">
        <v>5</v>
      </c>
      <c r="E43" s="30">
        <f>E44</f>
        <v>79387</v>
      </c>
      <c r="F43" s="30">
        <f>F44</f>
        <v>79387</v>
      </c>
      <c r="G43" s="40">
        <f aca="true" t="shared" si="1" ref="G43:G69">F43/E43*100</f>
        <v>100</v>
      </c>
    </row>
    <row r="44" spans="1:7" ht="12" customHeight="1">
      <c r="A44" s="1"/>
      <c r="B44" s="7"/>
      <c r="C44" s="7"/>
      <c r="D44" s="4" t="s">
        <v>11</v>
      </c>
      <c r="E44" s="24">
        <v>79387</v>
      </c>
      <c r="F44" s="28">
        <v>79387</v>
      </c>
      <c r="G44" s="40">
        <f t="shared" si="1"/>
        <v>100</v>
      </c>
    </row>
    <row r="45" spans="1:7" ht="13.5" customHeight="1">
      <c r="A45" s="1"/>
      <c r="B45" s="7"/>
      <c r="C45" s="7"/>
      <c r="D45" s="4" t="s">
        <v>46</v>
      </c>
      <c r="E45" s="24">
        <v>72257</v>
      </c>
      <c r="F45" s="28">
        <v>72257</v>
      </c>
      <c r="G45" s="40">
        <f t="shared" si="1"/>
        <v>100</v>
      </c>
    </row>
    <row r="46" spans="1:7" s="32" customFormat="1" ht="38.25" customHeight="1">
      <c r="A46" s="16">
        <v>751</v>
      </c>
      <c r="B46" s="18"/>
      <c r="C46" s="18"/>
      <c r="D46" s="17" t="s">
        <v>12</v>
      </c>
      <c r="E46" s="27">
        <f>E47+E49+E52</f>
        <v>46134</v>
      </c>
      <c r="F46" s="27">
        <f>F47+F49+F52</f>
        <v>45450</v>
      </c>
      <c r="G46" s="40">
        <f t="shared" si="1"/>
        <v>98.51736246586033</v>
      </c>
    </row>
    <row r="47" spans="1:7" s="41" customFormat="1" ht="27" customHeight="1">
      <c r="A47" s="2"/>
      <c r="B47" s="8">
        <v>75101</v>
      </c>
      <c r="C47" s="8"/>
      <c r="D47" s="3" t="s">
        <v>28</v>
      </c>
      <c r="E47" s="30">
        <f>E48</f>
        <v>1405</v>
      </c>
      <c r="F47" s="30">
        <f>F48</f>
        <v>1405</v>
      </c>
      <c r="G47" s="40">
        <f t="shared" si="1"/>
        <v>100</v>
      </c>
    </row>
    <row r="48" spans="1:7" ht="12.75" customHeight="1">
      <c r="A48" s="1"/>
      <c r="B48" s="7"/>
      <c r="C48" s="7"/>
      <c r="D48" s="4" t="s">
        <v>11</v>
      </c>
      <c r="E48" s="24">
        <v>1405</v>
      </c>
      <c r="F48" s="28">
        <v>1405</v>
      </c>
      <c r="G48" s="40">
        <f t="shared" si="1"/>
        <v>100</v>
      </c>
    </row>
    <row r="49" spans="1:7" s="33" customFormat="1" ht="15.75" customHeight="1">
      <c r="A49" s="20"/>
      <c r="B49" s="2">
        <v>75107</v>
      </c>
      <c r="C49" s="2"/>
      <c r="D49" s="3" t="s">
        <v>35</v>
      </c>
      <c r="E49" s="29">
        <f>E50</f>
        <v>28074</v>
      </c>
      <c r="F49" s="29">
        <f>F50</f>
        <v>27390</v>
      </c>
      <c r="G49" s="40">
        <f t="shared" si="1"/>
        <v>97.56358196195768</v>
      </c>
    </row>
    <row r="50" spans="1:7" ht="12.75" customHeight="1">
      <c r="A50" s="1"/>
      <c r="B50" s="7"/>
      <c r="C50" s="7"/>
      <c r="D50" s="4" t="s">
        <v>18</v>
      </c>
      <c r="E50" s="24">
        <v>28074</v>
      </c>
      <c r="F50" s="28">
        <v>27390</v>
      </c>
      <c r="G50" s="40">
        <f t="shared" si="1"/>
        <v>97.56358196195768</v>
      </c>
    </row>
    <row r="51" spans="1:7" ht="12.75" customHeight="1">
      <c r="A51" s="1"/>
      <c r="B51" s="7"/>
      <c r="C51" s="7"/>
      <c r="D51" s="4" t="s">
        <v>46</v>
      </c>
      <c r="E51" s="24">
        <v>5852</v>
      </c>
      <c r="F51" s="28">
        <v>5848</v>
      </c>
      <c r="G51" s="40">
        <f t="shared" si="1"/>
        <v>99.93164730006835</v>
      </c>
    </row>
    <row r="52" spans="1:7" ht="12.75" customHeight="1">
      <c r="A52" s="1"/>
      <c r="B52" s="2">
        <v>75108</v>
      </c>
      <c r="C52" s="2"/>
      <c r="D52" s="3" t="s">
        <v>36</v>
      </c>
      <c r="E52" s="23">
        <f>E53</f>
        <v>16655</v>
      </c>
      <c r="F52" s="23">
        <f>F53</f>
        <v>16655</v>
      </c>
      <c r="G52" s="40">
        <f t="shared" si="1"/>
        <v>100</v>
      </c>
    </row>
    <row r="53" spans="1:7" ht="12.75" customHeight="1">
      <c r="A53" s="1"/>
      <c r="B53" s="7"/>
      <c r="C53" s="7"/>
      <c r="D53" s="4" t="s">
        <v>18</v>
      </c>
      <c r="E53" s="24">
        <v>16655</v>
      </c>
      <c r="F53" s="28">
        <v>16655</v>
      </c>
      <c r="G53" s="40">
        <f t="shared" si="1"/>
        <v>100</v>
      </c>
    </row>
    <row r="54" spans="1:7" ht="12.75" customHeight="1">
      <c r="A54" s="1"/>
      <c r="B54" s="7"/>
      <c r="C54" s="7"/>
      <c r="D54" s="4" t="s">
        <v>46</v>
      </c>
      <c r="E54" s="24">
        <v>2086</v>
      </c>
      <c r="F54" s="28">
        <v>2086</v>
      </c>
      <c r="G54" s="40">
        <f t="shared" si="1"/>
        <v>100</v>
      </c>
    </row>
    <row r="55" spans="1:7" s="32" customFormat="1" ht="24.75" customHeight="1">
      <c r="A55" s="16">
        <v>754</v>
      </c>
      <c r="B55" s="18"/>
      <c r="C55" s="18"/>
      <c r="D55" s="17" t="s">
        <v>23</v>
      </c>
      <c r="E55" s="22">
        <f>E56</f>
        <v>7000</v>
      </c>
      <c r="F55" s="22">
        <f>F56</f>
        <v>7000</v>
      </c>
      <c r="G55" s="40">
        <f t="shared" si="1"/>
        <v>100</v>
      </c>
    </row>
    <row r="56" spans="1:7" s="33" customFormat="1" ht="14.25" customHeight="1">
      <c r="A56" s="20"/>
      <c r="B56" s="26">
        <v>75414</v>
      </c>
      <c r="C56" s="26"/>
      <c r="D56" s="33" t="s">
        <v>24</v>
      </c>
      <c r="E56" s="25">
        <f>E57</f>
        <v>7000</v>
      </c>
      <c r="F56" s="25">
        <f>F57</f>
        <v>7000</v>
      </c>
      <c r="G56" s="40">
        <f t="shared" si="1"/>
        <v>100</v>
      </c>
    </row>
    <row r="57" spans="1:7" ht="15" customHeight="1">
      <c r="A57" s="1"/>
      <c r="B57" s="7"/>
      <c r="C57" s="7"/>
      <c r="D57" s="4" t="s">
        <v>31</v>
      </c>
      <c r="E57" s="24">
        <v>7000</v>
      </c>
      <c r="F57" s="28">
        <v>7000</v>
      </c>
      <c r="G57" s="40">
        <f t="shared" si="1"/>
        <v>100</v>
      </c>
    </row>
    <row r="58" spans="1:7" s="32" customFormat="1" ht="14.25" customHeight="1">
      <c r="A58" s="16">
        <v>852</v>
      </c>
      <c r="B58" s="18"/>
      <c r="C58" s="18"/>
      <c r="D58" s="17" t="s">
        <v>25</v>
      </c>
      <c r="E58" s="27">
        <f>E59+E62+E64+E66</f>
        <v>1700864</v>
      </c>
      <c r="F58" s="27">
        <f>F59+F62+F64+F66</f>
        <v>1695479</v>
      </c>
      <c r="G58" s="40">
        <f t="shared" si="1"/>
        <v>99.68339620334136</v>
      </c>
    </row>
    <row r="59" spans="1:7" s="33" customFormat="1" ht="38.25" customHeight="1">
      <c r="A59" s="20"/>
      <c r="B59" s="26">
        <v>85212</v>
      </c>
      <c r="C59" s="26"/>
      <c r="D59" s="44" t="s">
        <v>44</v>
      </c>
      <c r="E59" s="29">
        <f>E60</f>
        <v>1648000</v>
      </c>
      <c r="F59" s="29">
        <f>F60</f>
        <v>1642975</v>
      </c>
      <c r="G59" s="40">
        <f t="shared" si="1"/>
        <v>99.69508495145631</v>
      </c>
    </row>
    <row r="60" spans="1:7" s="32" customFormat="1" ht="14.25" customHeight="1">
      <c r="A60" s="16"/>
      <c r="B60" s="18"/>
      <c r="C60" s="18"/>
      <c r="D60" s="4" t="s">
        <v>18</v>
      </c>
      <c r="E60" s="45">
        <v>1648000</v>
      </c>
      <c r="F60" s="45">
        <v>1642975</v>
      </c>
      <c r="G60" s="40">
        <f t="shared" si="1"/>
        <v>99.69508495145631</v>
      </c>
    </row>
    <row r="61" spans="1:7" s="32" customFormat="1" ht="14.25" customHeight="1">
      <c r="A61" s="16"/>
      <c r="B61" s="18"/>
      <c r="C61" s="18"/>
      <c r="D61" s="4" t="s">
        <v>46</v>
      </c>
      <c r="E61" s="45">
        <v>53100</v>
      </c>
      <c r="F61" s="45">
        <v>52649</v>
      </c>
      <c r="G61" s="40">
        <f t="shared" si="1"/>
        <v>99.15065913370998</v>
      </c>
    </row>
    <row r="62" spans="1:7" s="41" customFormat="1" ht="39" customHeight="1">
      <c r="A62" s="2"/>
      <c r="B62" s="8">
        <v>85213</v>
      </c>
      <c r="C62" s="8"/>
      <c r="D62" s="3" t="s">
        <v>29</v>
      </c>
      <c r="E62" s="30">
        <f>E63</f>
        <v>5500</v>
      </c>
      <c r="F62" s="30">
        <f>F63</f>
        <v>5390</v>
      </c>
      <c r="G62" s="40">
        <f t="shared" si="1"/>
        <v>98</v>
      </c>
    </row>
    <row r="63" spans="1:7" ht="12.75" customHeight="1">
      <c r="A63" s="1"/>
      <c r="B63" s="7"/>
      <c r="C63" s="7"/>
      <c r="D63" s="4" t="s">
        <v>11</v>
      </c>
      <c r="E63" s="24">
        <v>5500</v>
      </c>
      <c r="F63" s="28">
        <v>5390</v>
      </c>
      <c r="G63" s="40">
        <f t="shared" si="1"/>
        <v>98</v>
      </c>
    </row>
    <row r="64" spans="1:7" s="41" customFormat="1" ht="24.75" customHeight="1">
      <c r="A64" s="2"/>
      <c r="B64" s="8">
        <v>85214</v>
      </c>
      <c r="C64" s="8"/>
      <c r="D64" s="3" t="s">
        <v>45</v>
      </c>
      <c r="E64" s="30">
        <f>E65</f>
        <v>27280</v>
      </c>
      <c r="F64" s="30">
        <f>F65</f>
        <v>27030</v>
      </c>
      <c r="G64" s="40">
        <f t="shared" si="1"/>
        <v>99.08357771260997</v>
      </c>
    </row>
    <row r="65" spans="1:7" ht="13.5" customHeight="1">
      <c r="A65" s="1"/>
      <c r="B65" s="7"/>
      <c r="C65" s="7"/>
      <c r="D65" s="4" t="s">
        <v>11</v>
      </c>
      <c r="E65" s="24">
        <v>27280</v>
      </c>
      <c r="F65" s="28">
        <v>27030</v>
      </c>
      <c r="G65" s="40">
        <f t="shared" si="1"/>
        <v>99.08357771260997</v>
      </c>
    </row>
    <row r="66" spans="1:7" s="41" customFormat="1" ht="15" customHeight="1">
      <c r="A66" s="2"/>
      <c r="B66" s="8">
        <v>85228</v>
      </c>
      <c r="C66" s="8"/>
      <c r="D66" s="3" t="s">
        <v>8</v>
      </c>
      <c r="E66" s="30">
        <f>E67</f>
        <v>20084</v>
      </c>
      <c r="F66" s="30">
        <f>F67</f>
        <v>20084</v>
      </c>
      <c r="G66" s="40">
        <f t="shared" si="1"/>
        <v>100</v>
      </c>
    </row>
    <row r="67" spans="1:7" ht="14.25" customHeight="1">
      <c r="A67" s="1"/>
      <c r="B67" s="7"/>
      <c r="C67" s="7"/>
      <c r="D67" s="4" t="s">
        <v>11</v>
      </c>
      <c r="E67" s="24">
        <v>20084</v>
      </c>
      <c r="F67" s="28">
        <v>20084</v>
      </c>
      <c r="G67" s="40">
        <f t="shared" si="1"/>
        <v>100</v>
      </c>
    </row>
    <row r="68" spans="1:7" ht="14.25" customHeight="1">
      <c r="A68" s="1"/>
      <c r="B68" s="7"/>
      <c r="C68" s="7"/>
      <c r="D68" s="4" t="s">
        <v>39</v>
      </c>
      <c r="E68" s="24">
        <v>18018</v>
      </c>
      <c r="F68" s="28">
        <v>18018</v>
      </c>
      <c r="G68" s="40">
        <f t="shared" si="1"/>
        <v>100</v>
      </c>
    </row>
    <row r="69" spans="1:7" s="32" customFormat="1" ht="12.75">
      <c r="A69" s="53" t="s">
        <v>13</v>
      </c>
      <c r="B69" s="53"/>
      <c r="C69" s="53"/>
      <c r="D69" s="53"/>
      <c r="E69" s="27">
        <f>E42+E46+E55+E58</f>
        <v>1833385</v>
      </c>
      <c r="F69" s="27">
        <f>F42+F46+F55+F58</f>
        <v>1827316</v>
      </c>
      <c r="G69" s="40">
        <f t="shared" si="1"/>
        <v>99.66897296530735</v>
      </c>
    </row>
    <row r="70" spans="1:5" ht="12.75">
      <c r="A70" s="9"/>
      <c r="B70" s="9"/>
      <c r="C70" s="9"/>
      <c r="D70" s="9"/>
      <c r="E70" s="10"/>
    </row>
    <row r="71" ht="15.75">
      <c r="A71" s="11"/>
    </row>
    <row r="72" spans="1:5" ht="15.75">
      <c r="A72" s="54" t="s">
        <v>15</v>
      </c>
      <c r="B72" s="54"/>
      <c r="C72" s="54"/>
      <c r="D72" s="54"/>
      <c r="E72" s="54"/>
    </row>
    <row r="74" spans="1:7" s="39" customFormat="1" ht="26.25" customHeight="1">
      <c r="A74" s="12" t="s">
        <v>0</v>
      </c>
      <c r="B74" s="12" t="s">
        <v>1</v>
      </c>
      <c r="C74" s="12" t="s">
        <v>2</v>
      </c>
      <c r="D74" s="12" t="s">
        <v>3</v>
      </c>
      <c r="E74" s="12" t="s">
        <v>40</v>
      </c>
      <c r="F74" s="12" t="s">
        <v>38</v>
      </c>
      <c r="G74" s="12" t="s">
        <v>16</v>
      </c>
    </row>
    <row r="75" spans="1:7" s="35" customFormat="1" ht="16.5" customHeight="1">
      <c r="A75" s="16">
        <v>750</v>
      </c>
      <c r="B75" s="31"/>
      <c r="C75" s="31"/>
      <c r="D75" s="17" t="s">
        <v>4</v>
      </c>
      <c r="E75" s="22">
        <f>E76+E79</f>
        <v>12000</v>
      </c>
      <c r="F75" s="22">
        <f>F76+F79</f>
        <v>30505</v>
      </c>
      <c r="G75" s="40">
        <f aca="true" t="shared" si="2" ref="G75:G87">F75/E75*100</f>
        <v>254.20833333333331</v>
      </c>
    </row>
    <row r="76" spans="1:7" ht="12.75" customHeight="1">
      <c r="A76" s="1"/>
      <c r="B76" s="8">
        <v>75011</v>
      </c>
      <c r="C76" s="7"/>
      <c r="D76" s="3" t="s">
        <v>5</v>
      </c>
      <c r="E76" s="23">
        <f>E77+E78</f>
        <v>12000</v>
      </c>
      <c r="F76" s="23">
        <f>F77+F78</f>
        <v>30414</v>
      </c>
      <c r="G76" s="40">
        <f t="shared" si="2"/>
        <v>253.45</v>
      </c>
    </row>
    <row r="77" spans="1:7" ht="27.75" customHeight="1">
      <c r="A77" s="1"/>
      <c r="B77" s="8"/>
      <c r="C77" s="7">
        <v>2350</v>
      </c>
      <c r="D77" s="4" t="s">
        <v>14</v>
      </c>
      <c r="E77" s="24">
        <v>12000</v>
      </c>
      <c r="F77" s="28">
        <v>0</v>
      </c>
      <c r="G77" s="40">
        <f t="shared" si="2"/>
        <v>0</v>
      </c>
    </row>
    <row r="78" spans="1:7" ht="15" customHeight="1">
      <c r="A78" s="1"/>
      <c r="B78" s="8"/>
      <c r="C78" s="51">
        <v>690</v>
      </c>
      <c r="D78" s="4" t="s">
        <v>42</v>
      </c>
      <c r="E78" s="24">
        <v>0</v>
      </c>
      <c r="F78" s="28">
        <v>30414</v>
      </c>
      <c r="G78" s="40">
        <v>0</v>
      </c>
    </row>
    <row r="79" spans="1:7" s="41" customFormat="1" ht="15.75" customHeight="1">
      <c r="A79" s="2"/>
      <c r="B79" s="8">
        <v>75095</v>
      </c>
      <c r="C79" s="8"/>
      <c r="D79" s="3" t="s">
        <v>17</v>
      </c>
      <c r="E79" s="23">
        <f>E80</f>
        <v>0</v>
      </c>
      <c r="F79" s="23">
        <f>F80</f>
        <v>91</v>
      </c>
      <c r="G79" s="40">
        <v>0</v>
      </c>
    </row>
    <row r="80" spans="1:7" ht="15" customHeight="1">
      <c r="A80" s="1"/>
      <c r="B80" s="8"/>
      <c r="C80" s="51">
        <v>690</v>
      </c>
      <c r="D80" s="4" t="s">
        <v>42</v>
      </c>
      <c r="E80" s="24">
        <v>0</v>
      </c>
      <c r="F80" s="28">
        <v>91</v>
      </c>
      <c r="G80" s="40">
        <v>0</v>
      </c>
    </row>
    <row r="81" spans="1:7" s="32" customFormat="1" ht="12.75">
      <c r="A81" s="36">
        <v>852</v>
      </c>
      <c r="B81" s="36"/>
      <c r="C81" s="36"/>
      <c r="D81" s="17" t="s">
        <v>25</v>
      </c>
      <c r="E81" s="27">
        <f>E82+E84</f>
        <v>1400</v>
      </c>
      <c r="F81" s="27">
        <f>F82+F84</f>
        <v>4839</v>
      </c>
      <c r="G81" s="40">
        <f t="shared" si="2"/>
        <v>345.64285714285717</v>
      </c>
    </row>
    <row r="82" spans="1:7" s="33" customFormat="1" ht="38.25">
      <c r="A82" s="43"/>
      <c r="B82" s="43">
        <v>85212</v>
      </c>
      <c r="C82" s="43"/>
      <c r="D82" s="44" t="s">
        <v>44</v>
      </c>
      <c r="E82" s="29">
        <f>E83</f>
        <v>0</v>
      </c>
      <c r="F82" s="29">
        <f>F83</f>
        <v>2691</v>
      </c>
      <c r="G82" s="40">
        <v>0</v>
      </c>
    </row>
    <row r="83" spans="1:7" s="48" customFormat="1" ht="12.75">
      <c r="A83" s="46"/>
      <c r="B83" s="46"/>
      <c r="C83" s="49">
        <v>970</v>
      </c>
      <c r="D83" s="47" t="s">
        <v>43</v>
      </c>
      <c r="E83" s="45">
        <v>0</v>
      </c>
      <c r="F83" s="45">
        <v>2691</v>
      </c>
      <c r="G83" s="40">
        <v>0</v>
      </c>
    </row>
    <row r="84" spans="1:7" s="33" customFormat="1" ht="12.75">
      <c r="A84" s="43"/>
      <c r="B84" s="43">
        <v>85228</v>
      </c>
      <c r="C84" s="43"/>
      <c r="D84" s="3" t="s">
        <v>8</v>
      </c>
      <c r="E84" s="29">
        <f>E85+E86</f>
        <v>1400</v>
      </c>
      <c r="F84" s="29">
        <f>F85+F86</f>
        <v>2148</v>
      </c>
      <c r="G84" s="40">
        <f t="shared" si="2"/>
        <v>153.42857142857142</v>
      </c>
    </row>
    <row r="85" spans="1:7" s="48" customFormat="1" ht="12.75">
      <c r="A85" s="46"/>
      <c r="B85" s="46"/>
      <c r="C85" s="49">
        <v>830</v>
      </c>
      <c r="D85" s="4" t="s">
        <v>41</v>
      </c>
      <c r="E85" s="45">
        <v>0</v>
      </c>
      <c r="F85" s="45">
        <v>2148</v>
      </c>
      <c r="G85" s="40">
        <v>0</v>
      </c>
    </row>
    <row r="86" spans="1:7" ht="25.5" customHeight="1">
      <c r="A86" s="1"/>
      <c r="B86" s="8"/>
      <c r="C86" s="7">
        <v>2350</v>
      </c>
      <c r="D86" s="4" t="s">
        <v>14</v>
      </c>
      <c r="E86" s="24">
        <v>1400</v>
      </c>
      <c r="F86" s="42">
        <v>0</v>
      </c>
      <c r="G86" s="40">
        <f t="shared" si="2"/>
        <v>0</v>
      </c>
    </row>
    <row r="87" spans="1:7" s="32" customFormat="1" ht="12.75">
      <c r="A87" s="36"/>
      <c r="B87" s="36"/>
      <c r="C87" s="36"/>
      <c r="D87" s="37" t="s">
        <v>19</v>
      </c>
      <c r="E87" s="38">
        <f>E75+E81</f>
        <v>13400</v>
      </c>
      <c r="F87" s="38">
        <f>F75+F81</f>
        <v>35344</v>
      </c>
      <c r="G87" s="40">
        <f t="shared" si="2"/>
        <v>263.76119402985074</v>
      </c>
    </row>
  </sheetData>
  <mergeCells count="11">
    <mergeCell ref="A8:F9"/>
    <mergeCell ref="F1:G1"/>
    <mergeCell ref="D2:G2"/>
    <mergeCell ref="E3:G3"/>
    <mergeCell ref="E4:G4"/>
    <mergeCell ref="C7:E7"/>
    <mergeCell ref="A13:B13"/>
    <mergeCell ref="A69:D69"/>
    <mergeCell ref="A72:E72"/>
    <mergeCell ref="A39:B39"/>
    <mergeCell ref="A37:D3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admin</cp:lastModifiedBy>
  <cp:lastPrinted>2006-02-28T11:54:57Z</cp:lastPrinted>
  <dcterms:created xsi:type="dcterms:W3CDTF">2004-03-17T11:39:29Z</dcterms:created>
  <dcterms:modified xsi:type="dcterms:W3CDTF">2006-03-29T09:58:24Z</dcterms:modified>
  <cp:category/>
  <cp:version/>
  <cp:contentType/>
  <cp:contentStatus/>
</cp:coreProperties>
</file>