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'Arkusz1'!$A$1:$D$187</definedName>
  </definedNames>
  <calcPr fullCalcOnLoad="1"/>
</workbook>
</file>

<file path=xl/sharedStrings.xml><?xml version="1.0" encoding="utf-8"?>
<sst xmlns="http://schemas.openxmlformats.org/spreadsheetml/2006/main" count="187" uniqueCount="105">
  <si>
    <t>Dział</t>
  </si>
  <si>
    <t>ROLNICTWO I ŁOWIECTWO</t>
  </si>
  <si>
    <t>Izby Rolnicze</t>
  </si>
  <si>
    <t>Pozostała działalność</t>
  </si>
  <si>
    <t>LEŚNICTWO</t>
  </si>
  <si>
    <t>Dostarczanie wody</t>
  </si>
  <si>
    <t>TRANSPORT I ŁĄCZNOŚĆ</t>
  </si>
  <si>
    <t>Drogi publiczne gminne  z tego: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</si>
  <si>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</si>
  <si>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</si>
  <si>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</si>
  <si>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</si>
  <si>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</si>
  <si>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</si>
  <si>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</si>
  <si>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</si>
  <si>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</si>
  <si>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Pobór podatków, opłat i niepodatkowych należności budżetowych</t>
  </si>
  <si>
    <t>URZĘDY NACZELNYCH ORGANÓW WŁADZY PAŃSTWOWEJ KONTROLI I OCHRONY PRAWA ORAZ SĄDOWNICTWA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</si>
  <si>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</si>
  <si>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</si>
  <si>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</si>
  <si>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</si>
  <si>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</si>
  <si>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Gimnazja</t>
  </si>
  <si>
    <t>Dowożenie uczniów do szkół</t>
  </si>
  <si>
    <t>Zespoły ekonomiczno-administracyjne szkół</t>
  </si>
  <si>
    <t>OCHRONA ZDROWIA</t>
  </si>
  <si>
    <t xml:space="preserve">Przeciwdziałanie alkoholizmowi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</si>
  <si>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</si>
  <si>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</si>
  <si>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</si>
  <si>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</si>
  <si>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</si>
  <si>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</si>
  <si>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</si>
  <si>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</si>
  <si>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</si>
  <si>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</si>
  <si>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</si>
  <si>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</si>
  <si>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</si>
  <si>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</si>
  <si>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</si>
  <si>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</si>
  <si>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</si>
  <si>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</si>
  <si>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RÓŻNE ROZLICZENIA</t>
  </si>
  <si>
    <t>Rezerwy ogólne i celowe</t>
  </si>
  <si>
    <t>Dokształcanie i doskonalenie nauczycieli</t>
  </si>
  <si>
    <t>Cmentarze</t>
  </si>
  <si>
    <t>RAZEM WYDATKI</t>
  </si>
  <si>
    <t>BEZPIECZEŃSTWO PUBLICZNE I OCHRONA PRZECIWPOŻAROWA</t>
  </si>
  <si>
    <t>Rady Gminy Zarszyn</t>
  </si>
  <si>
    <t>Rozdział</t>
  </si>
  <si>
    <t>POMOC SPOŁECZNA</t>
  </si>
  <si>
    <t>wydatki bieżące w tym:</t>
  </si>
  <si>
    <t>dotacje</t>
  </si>
  <si>
    <t xml:space="preserve">wydatki bieżące </t>
  </si>
  <si>
    <t>wydatki majatkowe</t>
  </si>
  <si>
    <t>wydataki na obsługę długu publicznego</t>
  </si>
  <si>
    <t>dotacja przedmiotowa z budżetu dla zakładu budżetowego</t>
  </si>
  <si>
    <t xml:space="preserve">wydatki majątkowe </t>
  </si>
  <si>
    <t>Obrona cywilna</t>
  </si>
  <si>
    <t>Obiekty sportowe</t>
  </si>
  <si>
    <t xml:space="preserve">Przedszkola </t>
  </si>
  <si>
    <t>DOCHODY OD OSÓB PRAWNYCH, OSÓB FIZYCZNYCH I OD INNYCH JEDNOSTEK NIEPOSIADAJĄCYCH OSOBOWOŚCI PRAWNEJ ORAZ WYDATKI ZWIĄZANE Z ICH POBOREM</t>
  </si>
  <si>
    <t>wydatki majątkowe</t>
  </si>
  <si>
    <t>Załącznik Nr 2</t>
  </si>
  <si>
    <t>wydatki bieżące, w tym:</t>
  </si>
  <si>
    <t>dotacja dla instytucji kultury</t>
  </si>
  <si>
    <t>Plan na 2006 r.</t>
  </si>
  <si>
    <t>Oddziały przedszkolne w szkołach podstawowych</t>
  </si>
  <si>
    <t>WYDATKI BUDŻETU GMINY ZARSZYN NA 2006 ROK</t>
  </si>
  <si>
    <t xml:space="preserve"> </t>
  </si>
  <si>
    <t>wydatki majątkowe sfinansowane środkami z budżetu UE</t>
  </si>
  <si>
    <t>wydatki majatkowe w tym:</t>
  </si>
  <si>
    <t>remonty budynków szkolnych</t>
  </si>
  <si>
    <t>wydatki majątkowe sfinansowane środkami własnymi (współfinansowanie)</t>
  </si>
  <si>
    <t>wydatki majątkowe sfinansowane środkami własnymi ( współfinansowanie)</t>
  </si>
  <si>
    <t>rezerwa ogólna</t>
  </si>
  <si>
    <t xml:space="preserve">wydatki majatkowe w tym: </t>
  </si>
  <si>
    <t>rezerwa celowa na inwestycje</t>
  </si>
  <si>
    <t>wydatki bieżące  w tym:</t>
  </si>
  <si>
    <t xml:space="preserve">wydatki bieżące w tym: </t>
  </si>
  <si>
    <t>Urzędy naczelnych organów władzy państwowej , kontroli i ochrony prawa</t>
  </si>
  <si>
    <t>rezerwa celowa na wynagrodzenia i pochodne nauczycieli w zwiazku                                                      z awansem zawodowym</t>
  </si>
  <si>
    <t>Świadczenia na ubezpieczenie zdrowotne opłacane za osoby pobierające niektóre świadczeń z pomocy społecznej oraz niektóre świadczenia rodzinne</t>
  </si>
  <si>
    <t>Drogi wewnętrzne</t>
  </si>
  <si>
    <t>wydatki bieżące</t>
  </si>
  <si>
    <t>Promocja jednostek samorządu terytorialnego</t>
  </si>
  <si>
    <t>Zwalczanie narkomanii</t>
  </si>
  <si>
    <t>wydatki majątkowe sfinansowane środkami z budżetu państwa</t>
  </si>
  <si>
    <t>Drogi publiczne krajowe</t>
  </si>
  <si>
    <t>wydatki bieżące , w tym:</t>
  </si>
  <si>
    <t>rezerwa celowa na pokrycie poręczenia pozyczki SPGZOZ w Zarszynie</t>
  </si>
  <si>
    <t>wynagrodzenia i pochodne od wynagrodzeń</t>
  </si>
  <si>
    <t>wydatki programu Szkoła Marzeń, w tym:</t>
  </si>
  <si>
    <t xml:space="preserve"> wynagrodzenia i pochodne od wynagrodzeń</t>
  </si>
  <si>
    <t>Zasiłki i pomoc w naturze oraz składki na ubezpieczenia  emerytalne                                      i rentowe</t>
  </si>
  <si>
    <t>z dnia  21.03.2006 r.</t>
  </si>
  <si>
    <t>Uwusanie skutków klęsk żywiołowych</t>
  </si>
  <si>
    <t>do Uchwały Budżetowej  na 2006 rok</t>
  </si>
  <si>
    <t xml:space="preserve">Świadczenia rodzinne, zaliczka alimentacyjna oraz składki na </t>
  </si>
  <si>
    <t>ubezpieczenia emerytalne i rentowe z ubezpieczenia społecznego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</si>
</sst>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2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b/>
      <sz val="11"/>
      <color indexed="17"/>
      <name val="Arial CE"/>
      <family val="2"/>
    </font>
    <font>
      <b/>
      <sz val="12"/>
      <color indexed="17"/>
      <name val="Arial CE"/>
      <family val="2"/>
    </font>
    <font>
      <sz val="11"/>
      <color indexed="5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1" xfId="20" applyNumberFormat="1" applyFont="1" applyFill="1" applyBorder="1" applyAlignment="1">
      <alignment horizontal="right" vertical="top"/>
    </xf>
    <xf numFmtId="3" fontId="9" fillId="2" borderId="1" xfId="2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1" xfId="2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 vertical="top"/>
    </xf>
    <xf numFmtId="3" fontId="10" fillId="2" borderId="1" xfId="2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3" fontId="13" fillId="2" borderId="1" xfId="2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 vertical="top"/>
    </xf>
    <xf numFmtId="3" fontId="13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69" fontId="9" fillId="2" borderId="1" xfId="0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8" fontId="1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0" xfId="0" applyFont="1" applyFill="1" applyAlignment="1">
      <alignment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/>
    </xf>
    <xf numFmtId="3" fontId="16" fillId="2" borderId="1" xfId="20" applyNumberFormat="1" applyFont="1" applyFill="1" applyBorder="1" applyAlignment="1">
      <alignment horizontal="right" vertical="top"/>
    </xf>
    <xf numFmtId="0" fontId="17" fillId="2" borderId="0" xfId="0" applyFont="1" applyFill="1" applyAlignment="1">
      <alignment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3" fontId="20" fillId="2" borderId="1" xfId="20" applyNumberFormat="1" applyFont="1" applyFill="1" applyBorder="1" applyAlignment="1">
      <alignment horizontal="right" vertical="top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4" fillId="2" borderId="3" xfId="20" applyNumberFormat="1" applyFont="1" applyFill="1" applyBorder="1" applyAlignment="1">
      <alignment horizontal="right" vertical="top"/>
    </xf>
    <xf numFmtId="3" fontId="14" fillId="2" borderId="4" xfId="2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view="pageBreakPreview" zoomScale="75" zoomScaleNormal="75" zoomScaleSheetLayoutView="75" workbookViewId="0" topLeftCell="A1">
      <selection activeCell="H10" sqref="H10"/>
    </sheetView>
  </sheetViews>
  <sheetFormatPr defaultColWidth="9.25390625" defaultRowHeight="12.75"/>
  <cols>
    <col min="1" max="1" width="6.00390625" style="54" customWidth="1"/>
    <col min="2" max="2" width="8.125" style="20" customWidth="1"/>
    <col min="3" max="3" width="74.375" style="1" customWidth="1"/>
    <col min="4" max="4" width="15.125" style="18" customWidth="1"/>
    <col min="5" max="16384" width="9.25390625" style="1" customWidth="1"/>
  </cols>
  <sheetData>
    <row r="1" spans="3:4" ht="15">
      <c r="C1" s="19"/>
      <c r="D1" s="19" t="s">
        <v>68</v>
      </c>
    </row>
    <row r="2" spans="3:4" ht="15">
      <c r="C2" s="93" t="s">
        <v>102</v>
      </c>
      <c r="D2" s="93"/>
    </row>
    <row r="3" spans="3:4" ht="15">
      <c r="C3" s="93" t="s">
        <v>53</v>
      </c>
      <c r="D3" s="93"/>
    </row>
    <row r="4" spans="3:4" ht="15">
      <c r="C4" s="94" t="s">
        <v>100</v>
      </c>
      <c r="D4" s="94"/>
    </row>
    <row r="5" spans="3:4" ht="15">
      <c r="C5" s="24"/>
      <c r="D5" s="24"/>
    </row>
    <row r="6" spans="1:3" ht="15.75">
      <c r="A6" s="55"/>
      <c r="B6" s="21"/>
      <c r="C6" s="2" t="s">
        <v>73</v>
      </c>
    </row>
    <row r="7" spans="1:3" ht="15.75">
      <c r="A7" s="55"/>
      <c r="B7" s="21"/>
      <c r="C7" s="2"/>
    </row>
    <row r="8" spans="1:3" ht="15.75">
      <c r="A8" s="55"/>
      <c r="B8" s="21"/>
      <c r="C8" s="2"/>
    </row>
    <row r="9" spans="1:4" s="16" customFormat="1" ht="45" customHeight="1">
      <c r="A9" s="56" t="s">
        <v>0</v>
      </c>
      <c r="B9" s="14" t="s">
        <v>54</v>
      </c>
      <c r="C9" s="14" t="s">
        <v>45</v>
      </c>
      <c r="D9" s="25" t="s">
        <v>71</v>
      </c>
    </row>
    <row r="10" spans="1:4" s="15" customFormat="1" ht="12.75">
      <c r="A10" s="57">
        <v>1</v>
      </c>
      <c r="B10" s="12">
        <v>2</v>
      </c>
      <c r="C10" s="17" t="s">
        <v>74</v>
      </c>
      <c r="D10" s="26">
        <v>4</v>
      </c>
    </row>
    <row r="11" spans="1:4" s="3" customFormat="1" ht="15.75">
      <c r="A11" s="58">
        <v>10</v>
      </c>
      <c r="B11" s="50"/>
      <c r="C11" s="4" t="s">
        <v>1</v>
      </c>
      <c r="D11" s="27">
        <f>D12</f>
        <v>5400</v>
      </c>
    </row>
    <row r="12" spans="1:4" s="40" customFormat="1" ht="15.75">
      <c r="A12" s="59"/>
      <c r="B12" s="51">
        <v>1030</v>
      </c>
      <c r="C12" s="38" t="s">
        <v>2</v>
      </c>
      <c r="D12" s="39">
        <f>D13</f>
        <v>5400</v>
      </c>
    </row>
    <row r="13" spans="1:4" ht="15">
      <c r="A13" s="60"/>
      <c r="B13" s="52"/>
      <c r="C13" s="30" t="s">
        <v>56</v>
      </c>
      <c r="D13" s="31">
        <v>5400</v>
      </c>
    </row>
    <row r="14" spans="1:4" ht="15">
      <c r="A14" s="60"/>
      <c r="B14" s="52"/>
      <c r="C14" s="30" t="s">
        <v>57</v>
      </c>
      <c r="D14" s="31">
        <v>5400</v>
      </c>
    </row>
    <row r="15" spans="1:4" s="3" customFormat="1" ht="15.75">
      <c r="A15" s="58">
        <v>20</v>
      </c>
      <c r="B15" s="50"/>
      <c r="C15" s="4" t="s">
        <v>4</v>
      </c>
      <c r="D15" s="27">
        <f>D16</f>
        <v>51630</v>
      </c>
    </row>
    <row r="16" spans="1:4" s="40" customFormat="1" ht="15.75">
      <c r="A16" s="61"/>
      <c r="B16" s="51">
        <v>2095</v>
      </c>
      <c r="C16" s="38" t="s">
        <v>3</v>
      </c>
      <c r="D16" s="39">
        <f>D17</f>
        <v>51630</v>
      </c>
    </row>
    <row r="17" spans="1:4" s="40" customFormat="1" ht="15.75">
      <c r="A17" s="61"/>
      <c r="B17" s="51"/>
      <c r="C17" s="48" t="s">
        <v>69</v>
      </c>
      <c r="D17" s="31">
        <v>51630</v>
      </c>
    </row>
    <row r="18" spans="1:4" s="13" customFormat="1" ht="15">
      <c r="A18" s="62"/>
      <c r="B18" s="53"/>
      <c r="C18" s="73" t="s">
        <v>98</v>
      </c>
      <c r="D18" s="33">
        <v>2616</v>
      </c>
    </row>
    <row r="19" spans="1:4" s="3" customFormat="1" ht="29.25" customHeight="1">
      <c r="A19" s="63">
        <v>400</v>
      </c>
      <c r="B19" s="50"/>
      <c r="C19" s="5" t="s">
        <v>46</v>
      </c>
      <c r="D19" s="28">
        <f>D20</f>
        <v>339862</v>
      </c>
    </row>
    <row r="20" spans="1:4" s="40" customFormat="1" ht="15.75">
      <c r="A20" s="61"/>
      <c r="B20" s="41">
        <v>40002</v>
      </c>
      <c r="C20" s="38" t="s">
        <v>5</v>
      </c>
      <c r="D20" s="39">
        <f>D23+D21</f>
        <v>339862</v>
      </c>
    </row>
    <row r="21" spans="1:4" ht="15">
      <c r="A21" s="64"/>
      <c r="B21" s="22"/>
      <c r="C21" s="30" t="s">
        <v>56</v>
      </c>
      <c r="D21" s="31">
        <f>D22</f>
        <v>7350</v>
      </c>
    </row>
    <row r="22" spans="1:4" ht="15">
      <c r="A22" s="64"/>
      <c r="B22" s="22"/>
      <c r="C22" s="30" t="s">
        <v>61</v>
      </c>
      <c r="D22" s="31">
        <v>7350</v>
      </c>
    </row>
    <row r="23" spans="1:4" s="81" customFormat="1" ht="15">
      <c r="A23" s="77"/>
      <c r="B23" s="78"/>
      <c r="C23" s="79" t="s">
        <v>76</v>
      </c>
      <c r="D23" s="80">
        <f>D24+D25+D27+D26</f>
        <v>332512</v>
      </c>
    </row>
    <row r="24" spans="1:4" ht="15">
      <c r="A24" s="64"/>
      <c r="B24" s="22"/>
      <c r="C24" s="30" t="s">
        <v>75</v>
      </c>
      <c r="D24" s="31">
        <v>134306</v>
      </c>
    </row>
    <row r="25" spans="1:4" ht="15">
      <c r="A25" s="64"/>
      <c r="B25" s="22"/>
      <c r="C25" s="30" t="s">
        <v>92</v>
      </c>
      <c r="D25" s="31">
        <v>26861</v>
      </c>
    </row>
    <row r="26" spans="1:4" ht="15">
      <c r="A26" s="64"/>
      <c r="B26" s="22"/>
      <c r="C26" s="30" t="s">
        <v>78</v>
      </c>
      <c r="D26" s="31">
        <v>101345</v>
      </c>
    </row>
    <row r="27" spans="1:4" ht="15">
      <c r="A27" s="64"/>
      <c r="B27" s="22"/>
      <c r="C27" s="30" t="s">
        <v>67</v>
      </c>
      <c r="D27" s="31">
        <v>70000</v>
      </c>
    </row>
    <row r="28" spans="1:4" s="3" customFormat="1" ht="15.75">
      <c r="A28" s="63">
        <v>600</v>
      </c>
      <c r="B28" s="10"/>
      <c r="C28" s="4" t="s">
        <v>6</v>
      </c>
      <c r="D28" s="27">
        <f>D29+D31+D37+D39</f>
        <v>653065</v>
      </c>
    </row>
    <row r="29" spans="1:4" s="13" customFormat="1" ht="15.75">
      <c r="A29" s="68"/>
      <c r="B29" s="45">
        <v>60011</v>
      </c>
      <c r="C29" s="49" t="s">
        <v>93</v>
      </c>
      <c r="D29" s="42">
        <f>D30</f>
        <v>80000</v>
      </c>
    </row>
    <row r="30" spans="1:4" s="81" customFormat="1" ht="15">
      <c r="A30" s="82"/>
      <c r="B30" s="83"/>
      <c r="C30" s="79" t="s">
        <v>67</v>
      </c>
      <c r="D30" s="80">
        <v>80000</v>
      </c>
    </row>
    <row r="31" spans="1:4" s="40" customFormat="1" ht="15.75">
      <c r="A31" s="61"/>
      <c r="B31" s="41">
        <v>60016</v>
      </c>
      <c r="C31" s="38" t="s">
        <v>7</v>
      </c>
      <c r="D31" s="39">
        <f>D32+D33</f>
        <v>533065</v>
      </c>
    </row>
    <row r="32" spans="1:4" ht="15">
      <c r="A32" s="65"/>
      <c r="B32" s="32"/>
      <c r="C32" s="48" t="s">
        <v>58</v>
      </c>
      <c r="D32" s="31">
        <v>60000</v>
      </c>
    </row>
    <row r="33" spans="1:4" s="81" customFormat="1" ht="15">
      <c r="A33" s="84"/>
      <c r="B33" s="85"/>
      <c r="C33" s="79" t="s">
        <v>76</v>
      </c>
      <c r="D33" s="80">
        <f>D34+D35+D36</f>
        <v>473065</v>
      </c>
    </row>
    <row r="34" spans="1:4" ht="15">
      <c r="A34" s="65"/>
      <c r="B34" s="32"/>
      <c r="C34" s="30" t="s">
        <v>75</v>
      </c>
      <c r="D34" s="31">
        <v>306835</v>
      </c>
    </row>
    <row r="35" spans="1:4" ht="15">
      <c r="A35" s="65"/>
      <c r="B35" s="32"/>
      <c r="C35" s="30" t="s">
        <v>92</v>
      </c>
      <c r="D35" s="31">
        <v>20612</v>
      </c>
    </row>
    <row r="36" spans="1:4" ht="15">
      <c r="A36" s="65"/>
      <c r="B36" s="32"/>
      <c r="C36" s="30" t="s">
        <v>78</v>
      </c>
      <c r="D36" s="31">
        <v>145618</v>
      </c>
    </row>
    <row r="37" spans="1:4" ht="15.75">
      <c r="A37" s="65"/>
      <c r="B37" s="45">
        <v>60017</v>
      </c>
      <c r="C37" s="49" t="s">
        <v>88</v>
      </c>
      <c r="D37" s="39">
        <f>D38</f>
        <v>20000</v>
      </c>
    </row>
    <row r="38" spans="1:4" ht="15">
      <c r="A38" s="65"/>
      <c r="B38" s="10"/>
      <c r="C38" s="48" t="s">
        <v>89</v>
      </c>
      <c r="D38" s="31">
        <v>20000</v>
      </c>
    </row>
    <row r="39" spans="1:4" s="76" customFormat="1" ht="15.75">
      <c r="A39" s="88"/>
      <c r="B39" s="45">
        <v>60078</v>
      </c>
      <c r="C39" s="49" t="s">
        <v>101</v>
      </c>
      <c r="D39" s="42">
        <f>D40</f>
        <v>20000</v>
      </c>
    </row>
    <row r="40" spans="1:4" ht="15">
      <c r="A40" s="65"/>
      <c r="B40" s="10"/>
      <c r="C40" s="48" t="s">
        <v>89</v>
      </c>
      <c r="D40" s="31">
        <v>20000</v>
      </c>
    </row>
    <row r="41" spans="1:4" s="11" customFormat="1" ht="15.75">
      <c r="A41" s="63">
        <v>700</v>
      </c>
      <c r="B41" s="10"/>
      <c r="C41" s="4" t="s">
        <v>8</v>
      </c>
      <c r="D41" s="27">
        <f>D42</f>
        <v>123800</v>
      </c>
    </row>
    <row r="42" spans="1:4" s="40" customFormat="1" ht="15.75">
      <c r="A42" s="61"/>
      <c r="B42" s="41">
        <v>70005</v>
      </c>
      <c r="C42" s="38" t="s">
        <v>9</v>
      </c>
      <c r="D42" s="42">
        <f>D43+D45</f>
        <v>123800</v>
      </c>
    </row>
    <row r="43" spans="1:4" s="40" customFormat="1" ht="15.75">
      <c r="A43" s="61"/>
      <c r="B43" s="41"/>
      <c r="C43" s="48" t="s">
        <v>83</v>
      </c>
      <c r="D43" s="31">
        <v>116800</v>
      </c>
    </row>
    <row r="44" spans="1:4" s="40" customFormat="1" ht="15.75">
      <c r="A44" s="61"/>
      <c r="B44" s="41"/>
      <c r="C44" s="48" t="s">
        <v>96</v>
      </c>
      <c r="D44" s="31">
        <v>4000</v>
      </c>
    </row>
    <row r="45" spans="1:4" s="86" customFormat="1" ht="15.75">
      <c r="A45" s="82"/>
      <c r="B45" s="83"/>
      <c r="C45" s="79" t="s">
        <v>62</v>
      </c>
      <c r="D45" s="80">
        <v>7000</v>
      </c>
    </row>
    <row r="46" spans="1:4" s="3" customFormat="1" ht="15.75">
      <c r="A46" s="63">
        <v>710</v>
      </c>
      <c r="B46" s="10"/>
      <c r="C46" s="4" t="s">
        <v>10</v>
      </c>
      <c r="D46" s="27">
        <f>D47+D50+D52</f>
        <v>50500</v>
      </c>
    </row>
    <row r="47" spans="1:4" s="40" customFormat="1" ht="15.75">
      <c r="A47" s="61"/>
      <c r="B47" s="41">
        <v>71004</v>
      </c>
      <c r="C47" s="38" t="s">
        <v>11</v>
      </c>
      <c r="D47" s="39">
        <f>D48</f>
        <v>44000</v>
      </c>
    </row>
    <row r="48" spans="1:4" ht="15">
      <c r="A48" s="64"/>
      <c r="B48" s="22"/>
      <c r="C48" s="48" t="s">
        <v>83</v>
      </c>
      <c r="D48" s="31">
        <v>44000</v>
      </c>
    </row>
    <row r="49" spans="1:4" ht="15">
      <c r="A49" s="64"/>
      <c r="B49" s="22"/>
      <c r="C49" s="48" t="s">
        <v>96</v>
      </c>
      <c r="D49" s="31">
        <v>14000</v>
      </c>
    </row>
    <row r="50" spans="1:4" s="40" customFormat="1" ht="15.75">
      <c r="A50" s="61"/>
      <c r="B50" s="41">
        <v>71014</v>
      </c>
      <c r="C50" s="38" t="s">
        <v>12</v>
      </c>
      <c r="D50" s="39">
        <f>D51</f>
        <v>5000</v>
      </c>
    </row>
    <row r="51" spans="1:4" s="40" customFormat="1" ht="15.75">
      <c r="A51" s="61"/>
      <c r="B51" s="41"/>
      <c r="C51" s="48" t="s">
        <v>58</v>
      </c>
      <c r="D51" s="31">
        <v>5000</v>
      </c>
    </row>
    <row r="52" spans="1:4" s="40" customFormat="1" ht="15.75">
      <c r="A52" s="61"/>
      <c r="B52" s="41">
        <v>71035</v>
      </c>
      <c r="C52" s="38" t="s">
        <v>50</v>
      </c>
      <c r="D52" s="39">
        <f>D53</f>
        <v>1500</v>
      </c>
    </row>
    <row r="53" spans="1:4" s="13" customFormat="1" ht="15">
      <c r="A53" s="66"/>
      <c r="B53" s="36"/>
      <c r="C53" s="48" t="s">
        <v>58</v>
      </c>
      <c r="D53" s="33">
        <v>1500</v>
      </c>
    </row>
    <row r="54" spans="1:4" s="3" customFormat="1" ht="15.75">
      <c r="A54" s="63">
        <v>750</v>
      </c>
      <c r="B54" s="10"/>
      <c r="C54" s="4" t="s">
        <v>13</v>
      </c>
      <c r="D54" s="27">
        <f>D55+D59+D61+D65</f>
        <v>2144500</v>
      </c>
    </row>
    <row r="55" spans="1:4" s="40" customFormat="1" ht="15.75">
      <c r="A55" s="61"/>
      <c r="B55" s="41">
        <v>75011</v>
      </c>
      <c r="C55" s="38" t="s">
        <v>14</v>
      </c>
      <c r="D55" s="39">
        <f>D56+D58</f>
        <v>154100</v>
      </c>
    </row>
    <row r="56" spans="1:4" s="40" customFormat="1" ht="15.75">
      <c r="A56" s="61"/>
      <c r="B56" s="41"/>
      <c r="C56" s="30" t="s">
        <v>56</v>
      </c>
      <c r="D56" s="31">
        <v>150100</v>
      </c>
    </row>
    <row r="57" spans="1:4" ht="15">
      <c r="A57" s="64"/>
      <c r="B57" s="22"/>
      <c r="C57" s="30" t="s">
        <v>96</v>
      </c>
      <c r="D57" s="31">
        <v>133000</v>
      </c>
    </row>
    <row r="58" spans="1:4" s="81" customFormat="1" ht="15">
      <c r="A58" s="77"/>
      <c r="B58" s="78"/>
      <c r="C58" s="79" t="s">
        <v>59</v>
      </c>
      <c r="D58" s="80">
        <v>4000</v>
      </c>
    </row>
    <row r="59" spans="1:4" s="40" customFormat="1" ht="15.75">
      <c r="A59" s="61"/>
      <c r="B59" s="41">
        <v>75022</v>
      </c>
      <c r="C59" s="38" t="s">
        <v>15</v>
      </c>
      <c r="D59" s="39">
        <f>D60</f>
        <v>46500</v>
      </c>
    </row>
    <row r="60" spans="1:4" s="40" customFormat="1" ht="15.75">
      <c r="A60" s="61"/>
      <c r="B60" s="41"/>
      <c r="C60" s="48" t="s">
        <v>58</v>
      </c>
      <c r="D60" s="31">
        <v>46500</v>
      </c>
    </row>
    <row r="61" spans="1:4" s="40" customFormat="1" ht="15.75">
      <c r="A61" s="61"/>
      <c r="B61" s="41">
        <v>75023</v>
      </c>
      <c r="C61" s="38" t="s">
        <v>16</v>
      </c>
      <c r="D61" s="39">
        <f>D62+D64</f>
        <v>1916900</v>
      </c>
    </row>
    <row r="62" spans="1:4" s="40" customFormat="1" ht="15.75">
      <c r="A62" s="61"/>
      <c r="B62" s="41"/>
      <c r="C62" s="30" t="s">
        <v>56</v>
      </c>
      <c r="D62" s="31">
        <v>1897300</v>
      </c>
    </row>
    <row r="63" spans="1:4" s="40" customFormat="1" ht="15.75">
      <c r="A63" s="61"/>
      <c r="B63" s="41"/>
      <c r="C63" s="30" t="s">
        <v>96</v>
      </c>
      <c r="D63" s="31">
        <v>1583500</v>
      </c>
    </row>
    <row r="64" spans="1:4" s="86" customFormat="1" ht="15.75">
      <c r="A64" s="82"/>
      <c r="B64" s="83"/>
      <c r="C64" s="79" t="s">
        <v>59</v>
      </c>
      <c r="D64" s="80">
        <v>19600</v>
      </c>
    </row>
    <row r="65" spans="1:4" s="40" customFormat="1" ht="15.75">
      <c r="A65" s="61"/>
      <c r="B65" s="41">
        <v>75075</v>
      </c>
      <c r="C65" s="38" t="s">
        <v>90</v>
      </c>
      <c r="D65" s="39">
        <f>D66</f>
        <v>27000</v>
      </c>
    </row>
    <row r="66" spans="1:4" ht="15">
      <c r="A66" s="64"/>
      <c r="B66" s="22"/>
      <c r="C66" s="48" t="s">
        <v>58</v>
      </c>
      <c r="D66" s="31">
        <v>27000</v>
      </c>
    </row>
    <row r="67" spans="1:4" s="3" customFormat="1" ht="33.75" customHeight="1">
      <c r="A67" s="67">
        <v>751</v>
      </c>
      <c r="B67" s="10"/>
      <c r="C67" s="6" t="s">
        <v>18</v>
      </c>
      <c r="D67" s="28">
        <f>D68</f>
        <v>1488</v>
      </c>
    </row>
    <row r="68" spans="1:4" s="13" customFormat="1" ht="33.75" customHeight="1">
      <c r="A68" s="71"/>
      <c r="B68" s="45">
        <v>75101</v>
      </c>
      <c r="C68" s="72" t="s">
        <v>85</v>
      </c>
      <c r="D68" s="46">
        <f>D69</f>
        <v>1488</v>
      </c>
    </row>
    <row r="69" spans="1:4" s="40" customFormat="1" ht="15" customHeight="1">
      <c r="A69" s="61"/>
      <c r="B69" s="41"/>
      <c r="C69" s="48" t="s">
        <v>58</v>
      </c>
      <c r="D69" s="34">
        <v>1488</v>
      </c>
    </row>
    <row r="70" spans="1:4" s="3" customFormat="1" ht="15.75">
      <c r="A70" s="63">
        <v>754</v>
      </c>
      <c r="B70" s="10"/>
      <c r="C70" s="4" t="s">
        <v>52</v>
      </c>
      <c r="D70" s="27">
        <f>D71+D75</f>
        <v>116000</v>
      </c>
    </row>
    <row r="71" spans="1:4" s="40" customFormat="1" ht="15.75">
      <c r="A71" s="61"/>
      <c r="B71" s="41">
        <v>75412</v>
      </c>
      <c r="C71" s="38" t="s">
        <v>19</v>
      </c>
      <c r="D71" s="39">
        <f>D72+D74</f>
        <v>106000</v>
      </c>
    </row>
    <row r="72" spans="1:4" s="40" customFormat="1" ht="15.75">
      <c r="A72" s="61"/>
      <c r="B72" s="41"/>
      <c r="C72" s="48" t="s">
        <v>56</v>
      </c>
      <c r="D72" s="31">
        <v>91000</v>
      </c>
    </row>
    <row r="73" spans="1:4" s="40" customFormat="1" ht="15.75">
      <c r="A73" s="61"/>
      <c r="B73" s="41"/>
      <c r="C73" s="48" t="s">
        <v>96</v>
      </c>
      <c r="D73" s="31">
        <v>23260</v>
      </c>
    </row>
    <row r="74" spans="1:4" s="40" customFormat="1" ht="15.75">
      <c r="A74" s="61"/>
      <c r="B74" s="41"/>
      <c r="C74" s="79" t="s">
        <v>59</v>
      </c>
      <c r="D74" s="87">
        <v>15000</v>
      </c>
    </row>
    <row r="75" spans="1:4" s="40" customFormat="1" ht="15.75">
      <c r="A75" s="61"/>
      <c r="B75" s="41">
        <v>75414</v>
      </c>
      <c r="C75" s="49" t="s">
        <v>63</v>
      </c>
      <c r="D75" s="39">
        <f>D76</f>
        <v>10000</v>
      </c>
    </row>
    <row r="76" spans="1:4" s="40" customFormat="1" ht="15.75">
      <c r="A76" s="61"/>
      <c r="B76" s="41"/>
      <c r="C76" s="48" t="s">
        <v>58</v>
      </c>
      <c r="D76" s="31">
        <v>10000</v>
      </c>
    </row>
    <row r="77" spans="1:4" s="9" customFormat="1" ht="45">
      <c r="A77" s="63">
        <v>756</v>
      </c>
      <c r="B77" s="10"/>
      <c r="C77" s="5" t="s">
        <v>66</v>
      </c>
      <c r="D77" s="27">
        <f>D78</f>
        <v>55000</v>
      </c>
    </row>
    <row r="78" spans="1:4" s="40" customFormat="1" ht="15.75">
      <c r="A78" s="61"/>
      <c r="B78" s="41">
        <v>75647</v>
      </c>
      <c r="C78" s="38" t="s">
        <v>17</v>
      </c>
      <c r="D78" s="39">
        <f>D79</f>
        <v>55000</v>
      </c>
    </row>
    <row r="79" spans="1:4" s="40" customFormat="1" ht="15.75">
      <c r="A79" s="61"/>
      <c r="B79" s="41"/>
      <c r="C79" s="30" t="s">
        <v>56</v>
      </c>
      <c r="D79" s="31">
        <v>55000</v>
      </c>
    </row>
    <row r="80" spans="1:4" s="40" customFormat="1" ht="15.75">
      <c r="A80" s="61"/>
      <c r="B80" s="41"/>
      <c r="C80" s="30" t="s">
        <v>96</v>
      </c>
      <c r="D80" s="31">
        <v>45700</v>
      </c>
    </row>
    <row r="81" spans="1:4" s="3" customFormat="1" ht="15.75">
      <c r="A81" s="63">
        <v>757</v>
      </c>
      <c r="B81" s="10"/>
      <c r="C81" s="4" t="s">
        <v>20</v>
      </c>
      <c r="D81" s="27">
        <f>D82</f>
        <v>195856</v>
      </c>
    </row>
    <row r="82" spans="1:4" s="40" customFormat="1" ht="27.75" customHeight="1">
      <c r="A82" s="61"/>
      <c r="B82" s="41">
        <v>75702</v>
      </c>
      <c r="C82" s="44" t="s">
        <v>21</v>
      </c>
      <c r="D82" s="43">
        <f>D83</f>
        <v>195856</v>
      </c>
    </row>
    <row r="83" spans="1:4" s="40" customFormat="1" ht="18" customHeight="1">
      <c r="A83" s="61"/>
      <c r="B83" s="41"/>
      <c r="C83" s="30" t="s">
        <v>56</v>
      </c>
      <c r="D83" s="34">
        <v>195856</v>
      </c>
    </row>
    <row r="84" spans="1:4" ht="16.5" customHeight="1">
      <c r="A84" s="64"/>
      <c r="B84" s="22"/>
      <c r="C84" s="35" t="s">
        <v>60</v>
      </c>
      <c r="D84" s="34">
        <v>195856</v>
      </c>
    </row>
    <row r="85" spans="1:4" s="9" customFormat="1" ht="15.75">
      <c r="A85" s="63">
        <v>758</v>
      </c>
      <c r="B85" s="10"/>
      <c r="C85" s="7" t="s">
        <v>47</v>
      </c>
      <c r="D85" s="27">
        <f>D86</f>
        <v>877938</v>
      </c>
    </row>
    <row r="86" spans="1:4" s="40" customFormat="1" ht="15.75">
      <c r="A86" s="61"/>
      <c r="B86" s="45">
        <v>75818</v>
      </c>
      <c r="C86" s="44" t="s">
        <v>48</v>
      </c>
      <c r="D86" s="39">
        <f>D87+D91</f>
        <v>877938</v>
      </c>
    </row>
    <row r="87" spans="1:4" s="40" customFormat="1" ht="15.75">
      <c r="A87" s="61"/>
      <c r="B87" s="45"/>
      <c r="C87" s="48" t="s">
        <v>56</v>
      </c>
      <c r="D87" s="31">
        <f>D88+D89+D90</f>
        <v>251000</v>
      </c>
    </row>
    <row r="88" spans="1:4" s="40" customFormat="1" ht="15.75">
      <c r="A88" s="61"/>
      <c r="B88" s="45"/>
      <c r="C88" s="48" t="s">
        <v>80</v>
      </c>
      <c r="D88" s="31">
        <v>150000</v>
      </c>
    </row>
    <row r="89" spans="1:4" s="40" customFormat="1" ht="29.25">
      <c r="A89" s="61"/>
      <c r="B89" s="45"/>
      <c r="C89" s="74" t="s">
        <v>86</v>
      </c>
      <c r="D89" s="31">
        <v>90000</v>
      </c>
    </row>
    <row r="90" spans="1:4" s="40" customFormat="1" ht="15.75">
      <c r="A90" s="61"/>
      <c r="B90" s="45"/>
      <c r="C90" s="74" t="s">
        <v>95</v>
      </c>
      <c r="D90" s="31">
        <v>11000</v>
      </c>
    </row>
    <row r="91" spans="1:4" s="86" customFormat="1" ht="16.5" customHeight="1">
      <c r="A91" s="82"/>
      <c r="B91" s="83"/>
      <c r="C91" s="79" t="s">
        <v>81</v>
      </c>
      <c r="D91" s="80">
        <f>D92</f>
        <v>626938</v>
      </c>
    </row>
    <row r="92" spans="1:4" s="40" customFormat="1" ht="16.5" customHeight="1">
      <c r="A92" s="61"/>
      <c r="B92" s="45"/>
      <c r="C92" s="30" t="s">
        <v>82</v>
      </c>
      <c r="D92" s="31">
        <v>626938</v>
      </c>
    </row>
    <row r="93" spans="1:4" s="3" customFormat="1" ht="16.5" customHeight="1">
      <c r="A93" s="63">
        <v>801</v>
      </c>
      <c r="B93" s="10"/>
      <c r="C93" s="4" t="s">
        <v>22</v>
      </c>
      <c r="D93" s="27">
        <f>D94+D101+D104+D107+D113+D116+D119</f>
        <v>6649533</v>
      </c>
    </row>
    <row r="94" spans="1:4" s="40" customFormat="1" ht="15.75">
      <c r="A94" s="61"/>
      <c r="B94" s="41">
        <v>80101</v>
      </c>
      <c r="C94" s="38" t="s">
        <v>23</v>
      </c>
      <c r="D94" s="39">
        <f>D95+D100</f>
        <v>4171658</v>
      </c>
    </row>
    <row r="95" spans="1:4" s="40" customFormat="1" ht="15.75">
      <c r="A95" s="61"/>
      <c r="B95" s="41"/>
      <c r="C95" s="48" t="s">
        <v>56</v>
      </c>
      <c r="D95" s="31">
        <v>3724301</v>
      </c>
    </row>
    <row r="96" spans="1:4" ht="15">
      <c r="A96" s="64"/>
      <c r="B96" s="22"/>
      <c r="C96" s="30" t="s">
        <v>96</v>
      </c>
      <c r="D96" s="31">
        <v>2895893</v>
      </c>
    </row>
    <row r="97" spans="1:4" ht="15">
      <c r="A97" s="64"/>
      <c r="B97" s="22"/>
      <c r="C97" s="30" t="s">
        <v>97</v>
      </c>
      <c r="D97" s="31">
        <v>65120</v>
      </c>
    </row>
    <row r="98" spans="1:4" ht="15">
      <c r="A98" s="64"/>
      <c r="B98" s="22"/>
      <c r="C98" s="30" t="s">
        <v>96</v>
      </c>
      <c r="D98" s="31">
        <v>20680</v>
      </c>
    </row>
    <row r="99" spans="1:4" ht="15">
      <c r="A99" s="64"/>
      <c r="B99" s="22"/>
      <c r="C99" s="30" t="s">
        <v>77</v>
      </c>
      <c r="D99" s="31">
        <v>103529</v>
      </c>
    </row>
    <row r="100" spans="1:4" s="86" customFormat="1" ht="15.75">
      <c r="A100" s="82"/>
      <c r="B100" s="83"/>
      <c r="C100" s="79" t="s">
        <v>67</v>
      </c>
      <c r="D100" s="80">
        <v>447357</v>
      </c>
    </row>
    <row r="101" spans="1:4" s="40" customFormat="1" ht="15.75">
      <c r="A101" s="61"/>
      <c r="B101" s="41">
        <v>80103</v>
      </c>
      <c r="C101" s="38" t="s">
        <v>72</v>
      </c>
      <c r="D101" s="39">
        <f>D102</f>
        <v>290048</v>
      </c>
    </row>
    <row r="102" spans="1:4" s="40" customFormat="1" ht="15.75">
      <c r="A102" s="61"/>
      <c r="B102" s="41"/>
      <c r="C102" s="48" t="s">
        <v>56</v>
      </c>
      <c r="D102" s="31">
        <v>290048</v>
      </c>
    </row>
    <row r="103" spans="1:4" s="40" customFormat="1" ht="15.75">
      <c r="A103" s="61"/>
      <c r="B103" s="41"/>
      <c r="C103" s="30" t="s">
        <v>98</v>
      </c>
      <c r="D103" s="31">
        <v>253946</v>
      </c>
    </row>
    <row r="104" spans="1:4" s="40" customFormat="1" ht="15.75">
      <c r="A104" s="61"/>
      <c r="B104" s="41">
        <v>80104</v>
      </c>
      <c r="C104" s="38" t="s">
        <v>65</v>
      </c>
      <c r="D104" s="39">
        <f>D105</f>
        <v>7000</v>
      </c>
    </row>
    <row r="105" spans="1:4" ht="15">
      <c r="A105" s="64"/>
      <c r="B105" s="22"/>
      <c r="C105" s="48" t="s">
        <v>56</v>
      </c>
      <c r="D105" s="31">
        <f>D106</f>
        <v>7000</v>
      </c>
    </row>
    <row r="106" spans="1:4" ht="15">
      <c r="A106" s="64"/>
      <c r="B106" s="22"/>
      <c r="C106" s="30" t="s">
        <v>57</v>
      </c>
      <c r="D106" s="31">
        <v>7000</v>
      </c>
    </row>
    <row r="107" spans="1:4" s="40" customFormat="1" ht="15.75">
      <c r="A107" s="61"/>
      <c r="B107" s="41">
        <v>80110</v>
      </c>
      <c r="C107" s="38" t="s">
        <v>24</v>
      </c>
      <c r="D107" s="39">
        <f>D108+D112</f>
        <v>1670929</v>
      </c>
    </row>
    <row r="108" spans="1:4" ht="15">
      <c r="A108" s="64"/>
      <c r="B108" s="22"/>
      <c r="C108" s="48" t="s">
        <v>56</v>
      </c>
      <c r="D108" s="31">
        <v>1584929</v>
      </c>
    </row>
    <row r="109" spans="1:4" ht="15">
      <c r="A109" s="64"/>
      <c r="B109" s="22"/>
      <c r="C109" s="30" t="s">
        <v>98</v>
      </c>
      <c r="D109" s="31">
        <v>1269952</v>
      </c>
    </row>
    <row r="110" spans="1:4" ht="15">
      <c r="A110" s="64"/>
      <c r="B110" s="22"/>
      <c r="C110" s="30" t="s">
        <v>97</v>
      </c>
      <c r="D110" s="31">
        <v>130240</v>
      </c>
    </row>
    <row r="111" spans="1:4" ht="15">
      <c r="A111" s="64"/>
      <c r="B111" s="22"/>
      <c r="C111" s="30" t="s">
        <v>96</v>
      </c>
      <c r="D111" s="31">
        <v>63140</v>
      </c>
    </row>
    <row r="112" spans="1:4" s="81" customFormat="1" ht="15">
      <c r="A112" s="77"/>
      <c r="B112" s="78"/>
      <c r="C112" s="79" t="s">
        <v>59</v>
      </c>
      <c r="D112" s="80">
        <v>86000</v>
      </c>
    </row>
    <row r="113" spans="1:4" s="40" customFormat="1" ht="15.75">
      <c r="A113" s="61"/>
      <c r="B113" s="41">
        <v>80113</v>
      </c>
      <c r="C113" s="38" t="s">
        <v>25</v>
      </c>
      <c r="D113" s="39">
        <f>D114</f>
        <v>189621</v>
      </c>
    </row>
    <row r="114" spans="1:4" s="40" customFormat="1" ht="15.75">
      <c r="A114" s="61"/>
      <c r="B114" s="41"/>
      <c r="C114" s="48" t="s">
        <v>84</v>
      </c>
      <c r="D114" s="31">
        <v>189621</v>
      </c>
    </row>
    <row r="115" spans="1:4" s="40" customFormat="1" ht="15.75">
      <c r="A115" s="61"/>
      <c r="B115" s="41"/>
      <c r="C115" s="30" t="s">
        <v>98</v>
      </c>
      <c r="D115" s="31">
        <v>87896</v>
      </c>
    </row>
    <row r="116" spans="1:4" s="40" customFormat="1" ht="15.75">
      <c r="A116" s="61"/>
      <c r="B116" s="41">
        <v>80114</v>
      </c>
      <c r="C116" s="38" t="s">
        <v>26</v>
      </c>
      <c r="D116" s="39">
        <f>D117</f>
        <v>290089</v>
      </c>
    </row>
    <row r="117" spans="1:4" s="40" customFormat="1" ht="15.75">
      <c r="A117" s="61"/>
      <c r="B117" s="41"/>
      <c r="C117" s="48" t="s">
        <v>56</v>
      </c>
      <c r="D117" s="31">
        <v>290089</v>
      </c>
    </row>
    <row r="118" spans="1:4" s="40" customFormat="1" ht="15.75">
      <c r="A118" s="61"/>
      <c r="B118" s="41"/>
      <c r="C118" s="30" t="s">
        <v>98</v>
      </c>
      <c r="D118" s="31">
        <v>265934</v>
      </c>
    </row>
    <row r="119" spans="1:4" s="40" customFormat="1" ht="15.75">
      <c r="A119" s="61"/>
      <c r="B119" s="41">
        <v>80146</v>
      </c>
      <c r="C119" s="38" t="s">
        <v>49</v>
      </c>
      <c r="D119" s="39">
        <f>D120</f>
        <v>30188</v>
      </c>
    </row>
    <row r="120" spans="1:4" s="40" customFormat="1" ht="15.75">
      <c r="A120" s="61"/>
      <c r="B120" s="41"/>
      <c r="C120" s="48" t="s">
        <v>58</v>
      </c>
      <c r="D120" s="31">
        <v>30188</v>
      </c>
    </row>
    <row r="121" spans="1:4" s="3" customFormat="1" ht="15.75">
      <c r="A121" s="63">
        <v>851</v>
      </c>
      <c r="B121" s="10"/>
      <c r="C121" s="4" t="s">
        <v>27</v>
      </c>
      <c r="D121" s="27">
        <f>D122+D125</f>
        <v>80000</v>
      </c>
    </row>
    <row r="122" spans="1:4" s="13" customFormat="1" ht="15.75">
      <c r="A122" s="68"/>
      <c r="B122" s="45">
        <v>85153</v>
      </c>
      <c r="C122" s="49" t="s">
        <v>91</v>
      </c>
      <c r="D122" s="42">
        <f>D123</f>
        <v>14700</v>
      </c>
    </row>
    <row r="123" spans="1:4" s="3" customFormat="1" ht="15">
      <c r="A123" s="63"/>
      <c r="B123" s="10"/>
      <c r="C123" s="48" t="s">
        <v>84</v>
      </c>
      <c r="D123" s="33">
        <v>14700</v>
      </c>
    </row>
    <row r="124" spans="1:4" s="3" customFormat="1" ht="15">
      <c r="A124" s="63"/>
      <c r="B124" s="10"/>
      <c r="C124" s="30" t="s">
        <v>98</v>
      </c>
      <c r="D124" s="33">
        <v>4000</v>
      </c>
    </row>
    <row r="125" spans="1:4" s="40" customFormat="1" ht="15.75">
      <c r="A125" s="61"/>
      <c r="B125" s="41">
        <v>85154</v>
      </c>
      <c r="C125" s="38" t="s">
        <v>28</v>
      </c>
      <c r="D125" s="39">
        <f>D126</f>
        <v>65300</v>
      </c>
    </row>
    <row r="126" spans="1:4" s="40" customFormat="1" ht="15.75">
      <c r="A126" s="61"/>
      <c r="B126" s="41"/>
      <c r="C126" s="48" t="s">
        <v>84</v>
      </c>
      <c r="D126" s="31">
        <v>65300</v>
      </c>
    </row>
    <row r="127" spans="1:4" s="40" customFormat="1" ht="15.75">
      <c r="A127" s="61"/>
      <c r="B127" s="41"/>
      <c r="C127" s="30" t="s">
        <v>98</v>
      </c>
      <c r="D127" s="31">
        <v>20000</v>
      </c>
    </row>
    <row r="128" spans="1:4" s="3" customFormat="1" ht="16.5" customHeight="1">
      <c r="A128" s="63">
        <v>852</v>
      </c>
      <c r="B128" s="10"/>
      <c r="C128" s="4" t="s">
        <v>55</v>
      </c>
      <c r="D128" s="27">
        <f>D129+D133+D135+D137+D139+D142+D144</f>
        <v>2879800</v>
      </c>
    </row>
    <row r="129" spans="1:4" s="13" customFormat="1" ht="15.75">
      <c r="A129" s="91"/>
      <c r="B129" s="91">
        <v>85212</v>
      </c>
      <c r="C129" s="89" t="s">
        <v>103</v>
      </c>
      <c r="D129" s="95">
        <f>D131</f>
        <v>2076000</v>
      </c>
    </row>
    <row r="130" spans="1:4" s="13" customFormat="1" ht="15.75">
      <c r="A130" s="92"/>
      <c r="B130" s="92"/>
      <c r="C130" s="90" t="s">
        <v>104</v>
      </c>
      <c r="D130" s="96"/>
    </row>
    <row r="131" spans="1:4" s="3" customFormat="1" ht="16.5" customHeight="1">
      <c r="A131" s="63"/>
      <c r="B131" s="10"/>
      <c r="C131" s="48" t="s">
        <v>56</v>
      </c>
      <c r="D131" s="33">
        <v>2076000</v>
      </c>
    </row>
    <row r="132" spans="1:4" s="3" customFormat="1" ht="16.5" customHeight="1">
      <c r="A132" s="63"/>
      <c r="B132" s="10"/>
      <c r="C132" s="30" t="s">
        <v>98</v>
      </c>
      <c r="D132" s="33">
        <v>41103</v>
      </c>
    </row>
    <row r="133" spans="1:4" s="76" customFormat="1" ht="44.25" customHeight="1">
      <c r="A133" s="68"/>
      <c r="B133" s="45">
        <v>85213</v>
      </c>
      <c r="C133" s="75" t="s">
        <v>87</v>
      </c>
      <c r="D133" s="42">
        <f>D134</f>
        <v>7000</v>
      </c>
    </row>
    <row r="134" spans="1:4" s="3" customFormat="1" ht="15" customHeight="1">
      <c r="A134" s="69"/>
      <c r="B134" s="36"/>
      <c r="C134" s="48" t="s">
        <v>58</v>
      </c>
      <c r="D134" s="37">
        <v>7000</v>
      </c>
    </row>
    <row r="135" spans="1:4" s="40" customFormat="1" ht="30">
      <c r="A135" s="61"/>
      <c r="B135" s="41">
        <v>85214</v>
      </c>
      <c r="C135" s="47" t="s">
        <v>99</v>
      </c>
      <c r="D135" s="46">
        <f>D136</f>
        <v>285400</v>
      </c>
    </row>
    <row r="136" spans="1:4" s="40" customFormat="1" ht="15.75">
      <c r="A136" s="61"/>
      <c r="B136" s="41"/>
      <c r="C136" s="48" t="s">
        <v>58</v>
      </c>
      <c r="D136" s="31">
        <v>285400</v>
      </c>
    </row>
    <row r="137" spans="1:4" s="40" customFormat="1" ht="16.5" customHeight="1">
      <c r="A137" s="61"/>
      <c r="B137" s="41">
        <v>85215</v>
      </c>
      <c r="C137" s="38" t="s">
        <v>29</v>
      </c>
      <c r="D137" s="46">
        <f>D138</f>
        <v>15000</v>
      </c>
    </row>
    <row r="138" spans="1:4" s="40" customFormat="1" ht="16.5" customHeight="1">
      <c r="A138" s="61"/>
      <c r="B138" s="41"/>
      <c r="C138" s="48" t="s">
        <v>58</v>
      </c>
      <c r="D138" s="31">
        <v>15000</v>
      </c>
    </row>
    <row r="139" spans="1:4" s="40" customFormat="1" ht="16.5" customHeight="1">
      <c r="A139" s="61"/>
      <c r="B139" s="41">
        <v>85219</v>
      </c>
      <c r="C139" s="38" t="s">
        <v>30</v>
      </c>
      <c r="D139" s="39">
        <f>D140</f>
        <v>252000</v>
      </c>
    </row>
    <row r="140" spans="1:4" ht="16.5" customHeight="1">
      <c r="A140" s="64"/>
      <c r="B140" s="22"/>
      <c r="C140" s="48" t="s">
        <v>56</v>
      </c>
      <c r="D140" s="31">
        <v>252000</v>
      </c>
    </row>
    <row r="141" spans="1:4" ht="16.5" customHeight="1">
      <c r="A141" s="64"/>
      <c r="B141" s="22"/>
      <c r="C141" s="30" t="s">
        <v>96</v>
      </c>
      <c r="D141" s="31">
        <v>234011</v>
      </c>
    </row>
    <row r="142" spans="1:4" s="40" customFormat="1" ht="16.5" customHeight="1">
      <c r="A142" s="61"/>
      <c r="B142" s="41">
        <v>85228</v>
      </c>
      <c r="C142" s="38" t="s">
        <v>31</v>
      </c>
      <c r="D142" s="39">
        <f>D143</f>
        <v>100000</v>
      </c>
    </row>
    <row r="143" spans="1:4" s="40" customFormat="1" ht="16.5" customHeight="1">
      <c r="A143" s="61"/>
      <c r="B143" s="41"/>
      <c r="C143" s="48" t="s">
        <v>58</v>
      </c>
      <c r="D143" s="31">
        <v>100000</v>
      </c>
    </row>
    <row r="144" spans="1:4" s="40" customFormat="1" ht="16.5" customHeight="1">
      <c r="A144" s="61"/>
      <c r="B144" s="41">
        <v>85295</v>
      </c>
      <c r="C144" s="38" t="s">
        <v>3</v>
      </c>
      <c r="D144" s="39">
        <f>D145</f>
        <v>144400</v>
      </c>
    </row>
    <row r="145" spans="1:4" s="13" customFormat="1" ht="16.5" customHeight="1">
      <c r="A145" s="66"/>
      <c r="B145" s="36"/>
      <c r="C145" s="48" t="s">
        <v>58</v>
      </c>
      <c r="D145" s="33">
        <v>144400</v>
      </c>
    </row>
    <row r="146" spans="1:4" s="3" customFormat="1" ht="15.75">
      <c r="A146" s="63">
        <v>854</v>
      </c>
      <c r="B146" s="10"/>
      <c r="C146" s="4" t="s">
        <v>32</v>
      </c>
      <c r="D146" s="27">
        <f>D147</f>
        <v>214783</v>
      </c>
    </row>
    <row r="147" spans="1:4" s="40" customFormat="1" ht="15.75">
      <c r="A147" s="61"/>
      <c r="B147" s="41">
        <v>85401</v>
      </c>
      <c r="C147" s="38" t="s">
        <v>33</v>
      </c>
      <c r="D147" s="39">
        <f>D148</f>
        <v>214783</v>
      </c>
    </row>
    <row r="148" spans="1:4" s="40" customFormat="1" ht="15.75">
      <c r="A148" s="61"/>
      <c r="B148" s="41"/>
      <c r="C148" s="48" t="s">
        <v>56</v>
      </c>
      <c r="D148" s="31">
        <v>214783</v>
      </c>
    </row>
    <row r="149" spans="1:4" s="40" customFormat="1" ht="15.75">
      <c r="A149" s="61"/>
      <c r="B149" s="41"/>
      <c r="C149" s="30" t="s">
        <v>98</v>
      </c>
      <c r="D149" s="31">
        <v>195944</v>
      </c>
    </row>
    <row r="150" spans="1:4" s="3" customFormat="1" ht="15.75">
      <c r="A150" s="63">
        <v>900</v>
      </c>
      <c r="B150" s="10"/>
      <c r="C150" s="4" t="s">
        <v>34</v>
      </c>
      <c r="D150" s="27">
        <f>D151+D159+D162+D164</f>
        <v>1889283</v>
      </c>
    </row>
    <row r="151" spans="1:4" s="40" customFormat="1" ht="15.75">
      <c r="A151" s="61"/>
      <c r="B151" s="41">
        <v>90001</v>
      </c>
      <c r="C151" s="38" t="s">
        <v>35</v>
      </c>
      <c r="D151" s="39">
        <f>D152+D154</f>
        <v>1479916</v>
      </c>
    </row>
    <row r="152" spans="1:4" ht="15">
      <c r="A152" s="64"/>
      <c r="B152" s="22"/>
      <c r="C152" s="30" t="s">
        <v>56</v>
      </c>
      <c r="D152" s="31">
        <v>40020</v>
      </c>
    </row>
    <row r="153" spans="1:4" ht="15">
      <c r="A153" s="64"/>
      <c r="B153" s="22"/>
      <c r="C153" s="30" t="s">
        <v>61</v>
      </c>
      <c r="D153" s="31">
        <v>40020</v>
      </c>
    </row>
    <row r="154" spans="1:4" s="81" customFormat="1" ht="15">
      <c r="A154" s="77"/>
      <c r="B154" s="78"/>
      <c r="C154" s="79" t="s">
        <v>76</v>
      </c>
      <c r="D154" s="80">
        <f>D155+D156+D157+D158</f>
        <v>1439896</v>
      </c>
    </row>
    <row r="155" spans="1:4" ht="15">
      <c r="A155" s="64"/>
      <c r="B155" s="22"/>
      <c r="C155" s="30" t="s">
        <v>75</v>
      </c>
      <c r="D155" s="31">
        <v>679435</v>
      </c>
    </row>
    <row r="156" spans="1:4" ht="15">
      <c r="A156" s="64"/>
      <c r="B156" s="22"/>
      <c r="C156" s="30" t="s">
        <v>92</v>
      </c>
      <c r="D156" s="31">
        <v>86697</v>
      </c>
    </row>
    <row r="157" spans="1:4" ht="15">
      <c r="A157" s="64"/>
      <c r="B157" s="22"/>
      <c r="C157" s="30" t="s">
        <v>79</v>
      </c>
      <c r="D157" s="31">
        <v>473764</v>
      </c>
    </row>
    <row r="158" spans="1:4" ht="15">
      <c r="A158" s="64"/>
      <c r="B158" s="22"/>
      <c r="C158" s="30" t="s">
        <v>59</v>
      </c>
      <c r="D158" s="31">
        <v>200000</v>
      </c>
    </row>
    <row r="159" spans="1:4" s="40" customFormat="1" ht="15.75">
      <c r="A159" s="61"/>
      <c r="B159" s="41">
        <v>90002</v>
      </c>
      <c r="C159" s="38" t="s">
        <v>36</v>
      </c>
      <c r="D159" s="39">
        <f>D160</f>
        <v>53028</v>
      </c>
    </row>
    <row r="160" spans="1:4" s="40" customFormat="1" ht="15.75">
      <c r="A160" s="61"/>
      <c r="B160" s="41"/>
      <c r="C160" s="30" t="s">
        <v>56</v>
      </c>
      <c r="D160" s="31">
        <v>53028</v>
      </c>
    </row>
    <row r="161" spans="1:4" ht="15">
      <c r="A161" s="64"/>
      <c r="B161" s="22"/>
      <c r="C161" s="30" t="s">
        <v>61</v>
      </c>
      <c r="D161" s="31">
        <v>53028</v>
      </c>
    </row>
    <row r="162" spans="1:4" s="40" customFormat="1" ht="15.75">
      <c r="A162" s="61"/>
      <c r="B162" s="41">
        <v>90003</v>
      </c>
      <c r="C162" s="38" t="s">
        <v>37</v>
      </c>
      <c r="D162" s="39">
        <f>D163</f>
        <v>146339</v>
      </c>
    </row>
    <row r="163" spans="1:4" s="40" customFormat="1" ht="15.75">
      <c r="A163" s="61"/>
      <c r="B163" s="41"/>
      <c r="C163" s="48" t="s">
        <v>58</v>
      </c>
      <c r="D163" s="31">
        <v>146339</v>
      </c>
    </row>
    <row r="164" spans="1:4" s="40" customFormat="1" ht="15.75">
      <c r="A164" s="61"/>
      <c r="B164" s="41">
        <v>90015</v>
      </c>
      <c r="C164" s="38" t="s">
        <v>38</v>
      </c>
      <c r="D164" s="39">
        <f>D165</f>
        <v>210000</v>
      </c>
    </row>
    <row r="165" spans="1:4" s="40" customFormat="1" ht="15.75">
      <c r="A165" s="61"/>
      <c r="B165" s="41"/>
      <c r="C165" s="48" t="s">
        <v>58</v>
      </c>
      <c r="D165" s="31">
        <v>210000</v>
      </c>
    </row>
    <row r="166" spans="1:4" s="3" customFormat="1" ht="17.25" customHeight="1">
      <c r="A166" s="63">
        <v>921</v>
      </c>
      <c r="B166" s="10"/>
      <c r="C166" s="4" t="s">
        <v>39</v>
      </c>
      <c r="D166" s="27">
        <f>D167+D170+D173</f>
        <v>291200</v>
      </c>
    </row>
    <row r="167" spans="1:4" s="40" customFormat="1" ht="15.75">
      <c r="A167" s="61"/>
      <c r="B167" s="41">
        <v>92105</v>
      </c>
      <c r="C167" s="38" t="s">
        <v>40</v>
      </c>
      <c r="D167" s="39">
        <f>D168</f>
        <v>56200</v>
      </c>
    </row>
    <row r="168" spans="1:4" ht="15">
      <c r="A168" s="64"/>
      <c r="B168" s="22"/>
      <c r="C168" s="48" t="s">
        <v>56</v>
      </c>
      <c r="D168" s="31">
        <v>56200</v>
      </c>
    </row>
    <row r="169" spans="1:4" ht="15">
      <c r="A169" s="64"/>
      <c r="B169" s="22"/>
      <c r="C169" s="48" t="s">
        <v>96</v>
      </c>
      <c r="D169" s="31">
        <v>10000</v>
      </c>
    </row>
    <row r="170" spans="1:4" s="40" customFormat="1" ht="15.75">
      <c r="A170" s="61"/>
      <c r="B170" s="41">
        <v>92109</v>
      </c>
      <c r="C170" s="38" t="s">
        <v>41</v>
      </c>
      <c r="D170" s="39">
        <f>D171</f>
        <v>70000</v>
      </c>
    </row>
    <row r="171" spans="1:4" s="40" customFormat="1" ht="15.75">
      <c r="A171" s="61"/>
      <c r="B171" s="41"/>
      <c r="C171" s="48" t="s">
        <v>56</v>
      </c>
      <c r="D171" s="31">
        <v>70000</v>
      </c>
    </row>
    <row r="172" spans="1:4" s="40" customFormat="1" ht="15.75">
      <c r="A172" s="61"/>
      <c r="B172" s="41"/>
      <c r="C172" s="48" t="s">
        <v>96</v>
      </c>
      <c r="D172" s="31">
        <v>22400</v>
      </c>
    </row>
    <row r="173" spans="1:4" s="40" customFormat="1" ht="15.75">
      <c r="A173" s="61"/>
      <c r="B173" s="41">
        <v>92116</v>
      </c>
      <c r="C173" s="38" t="s">
        <v>42</v>
      </c>
      <c r="D173" s="39">
        <f>D174</f>
        <v>165000</v>
      </c>
    </row>
    <row r="174" spans="1:4" s="40" customFormat="1" ht="15.75">
      <c r="A174" s="61"/>
      <c r="B174" s="41"/>
      <c r="C174" s="30" t="s">
        <v>69</v>
      </c>
      <c r="D174" s="31">
        <v>165000</v>
      </c>
    </row>
    <row r="175" spans="1:4" ht="15">
      <c r="A175" s="64"/>
      <c r="B175" s="22"/>
      <c r="C175" s="30" t="s">
        <v>70</v>
      </c>
      <c r="D175" s="31">
        <v>165000</v>
      </c>
    </row>
    <row r="176" spans="1:4" s="3" customFormat="1" ht="15.75">
      <c r="A176" s="63">
        <v>926</v>
      </c>
      <c r="B176" s="10"/>
      <c r="C176" s="4" t="s">
        <v>43</v>
      </c>
      <c r="D176" s="27">
        <f>D183+D177</f>
        <v>642500</v>
      </c>
    </row>
    <row r="177" spans="1:4" s="13" customFormat="1" ht="15.75">
      <c r="A177" s="68"/>
      <c r="B177" s="45">
        <v>92601</v>
      </c>
      <c r="C177" s="49" t="s">
        <v>64</v>
      </c>
      <c r="D177" s="42">
        <f>D178+D179</f>
        <v>590000</v>
      </c>
    </row>
    <row r="178" spans="1:4" s="13" customFormat="1" ht="15">
      <c r="A178" s="68"/>
      <c r="B178" s="45"/>
      <c r="C178" s="48" t="s">
        <v>58</v>
      </c>
      <c r="D178" s="33">
        <v>10000</v>
      </c>
    </row>
    <row r="179" spans="1:4" s="81" customFormat="1" ht="15">
      <c r="A179" s="82"/>
      <c r="B179" s="83"/>
      <c r="C179" s="79" t="s">
        <v>76</v>
      </c>
      <c r="D179" s="80">
        <f>D180+D181+D182</f>
        <v>580000</v>
      </c>
    </row>
    <row r="180" spans="1:4" s="13" customFormat="1" ht="15">
      <c r="A180" s="68"/>
      <c r="B180" s="45"/>
      <c r="C180" s="30" t="s">
        <v>75</v>
      </c>
      <c r="D180" s="33">
        <v>365066</v>
      </c>
    </row>
    <row r="181" spans="1:4" s="13" customFormat="1" ht="15">
      <c r="A181" s="68"/>
      <c r="B181" s="45"/>
      <c r="C181" s="30" t="s">
        <v>78</v>
      </c>
      <c r="D181" s="33">
        <v>194934</v>
      </c>
    </row>
    <row r="182" spans="1:4" s="13" customFormat="1" ht="15">
      <c r="A182" s="68"/>
      <c r="B182" s="45"/>
      <c r="C182" s="30" t="s">
        <v>59</v>
      </c>
      <c r="D182" s="33">
        <v>20000</v>
      </c>
    </row>
    <row r="183" spans="1:4" s="40" customFormat="1" ht="15.75">
      <c r="A183" s="61"/>
      <c r="B183" s="41">
        <v>92605</v>
      </c>
      <c r="C183" s="38" t="s">
        <v>44</v>
      </c>
      <c r="D183" s="39">
        <f>D184</f>
        <v>52500</v>
      </c>
    </row>
    <row r="184" spans="1:4" s="40" customFormat="1" ht="15.75">
      <c r="A184" s="61"/>
      <c r="B184" s="41"/>
      <c r="C184" s="30" t="s">
        <v>94</v>
      </c>
      <c r="D184" s="31">
        <v>52500</v>
      </c>
    </row>
    <row r="185" spans="1:4" s="40" customFormat="1" ht="15.75">
      <c r="A185" s="61"/>
      <c r="B185" s="41"/>
      <c r="C185" s="48" t="s">
        <v>96</v>
      </c>
      <c r="D185" s="31">
        <v>1600</v>
      </c>
    </row>
    <row r="186" spans="1:4" s="40" customFormat="1" ht="15.75">
      <c r="A186" s="61"/>
      <c r="B186" s="41"/>
      <c r="C186" s="30" t="s">
        <v>57</v>
      </c>
      <c r="D186" s="31">
        <v>42500</v>
      </c>
    </row>
    <row r="187" spans="1:4" s="9" customFormat="1" ht="15.75">
      <c r="A187" s="63"/>
      <c r="B187" s="10"/>
      <c r="C187" s="4" t="s">
        <v>51</v>
      </c>
      <c r="D187" s="29">
        <f>D11+D15+D19+D28+D41+D46+D54+D67+D70+D77+D81+D85+D93+D121+D128+D146+D150+D166+D176</f>
        <v>17262138</v>
      </c>
    </row>
    <row r="188" spans="1:4" ht="15.75">
      <c r="A188" s="70"/>
      <c r="B188" s="23"/>
      <c r="C188" s="8"/>
      <c r="D188" s="29">
        <f>D187</f>
        <v>17262138</v>
      </c>
    </row>
  </sheetData>
  <mergeCells count="6">
    <mergeCell ref="A129:A130"/>
    <mergeCell ref="B129:B130"/>
    <mergeCell ref="C2:D2"/>
    <mergeCell ref="C3:D3"/>
    <mergeCell ref="C4:D4"/>
    <mergeCell ref="D129:D130"/>
  </mergeCells>
  <printOptions horizontalCentered="1"/>
  <pageMargins left="0.5905511811023623" right="0.3937007874015748" top="0.5905511811023623" bottom="0.3937007874015748" header="0.15748031496062992" footer="0.4330708661417323"/>
  <pageSetup horizontalDpi="300" verticalDpi="300" orientation="portrait" paperSize="9" scale="84" r:id="rId1"/>
  <rowBreaks count="3" manualBreakCount="3">
    <brk id="58" max="3" man="1"/>
    <brk id="111" max="3" man="1"/>
    <brk id="1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2006-03-16T10:07:47Z</cp:lastPrinted>
  <dcterms:created xsi:type="dcterms:W3CDTF">2001-10-24T06:38:56Z</dcterms:created>
  <dcterms:modified xsi:type="dcterms:W3CDTF">2006-03-29T09:50:58Z</dcterms:modified>
  <cp:category/>
  <cp:version/>
  <cp:contentType/>
  <cp:contentStatus/>
</cp:coreProperties>
</file>