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'Arkusz1'!$A$1:$J$60</definedName>
  </definedNames>
  <calcPr fullCalcOnLoad="1"/>
</workbook>
</file>

<file path=xl/sharedStrings.xml><?xml version="1.0" encoding="utf-8"?>
<sst xmlns="http://schemas.openxmlformats.org/spreadsheetml/2006/main" count="62" uniqueCount="50">
  <si>
    <t>Załącznik nr 5</t>
  </si>
  <si>
    <t>Lp.</t>
  </si>
  <si>
    <t>Nazwa zadania</t>
  </si>
  <si>
    <t>Kwota wydatku</t>
  </si>
  <si>
    <t>W dziale 400 Wytwarzanie i zaopatrywanie w energię elektryczną, gaz i wodę</t>
  </si>
  <si>
    <t>W dziale 700 Gospodarka mieszkaniowa</t>
  </si>
  <si>
    <t>W dziale 750 Administracja publiczna</t>
  </si>
  <si>
    <t>W dziale 754 Bezpieczeństwo publiczne i ochrona przeciwpożarowa</t>
  </si>
  <si>
    <t>W dziale 758 Różne rozliczenia</t>
  </si>
  <si>
    <t>Rezerwa celowa na inwestycje</t>
  </si>
  <si>
    <t>W dziale 801 Oświata i wychowaniwe</t>
  </si>
  <si>
    <t>W rozdziale 80101 Szkoły Podstawowe</t>
  </si>
  <si>
    <t>Szkoła Podstawowa w Odrzechowej</t>
  </si>
  <si>
    <t>Szkoła Podstawowa w Długiem</t>
  </si>
  <si>
    <t>W rozdziale 80110 Gimnazja</t>
  </si>
  <si>
    <t>Gimnazjum w Zarszynie</t>
  </si>
  <si>
    <t>W dziale 851 Ochrona zdrowia</t>
  </si>
  <si>
    <t>Ogółem wydatki majątkowe:</t>
  </si>
  <si>
    <t>Wykaz wydatkółw na zakupy inwestycyjne przewidzianych do realizacji w 2005 roku</t>
  </si>
  <si>
    <t>Zakup działki pod inwestycje</t>
  </si>
  <si>
    <t>Zakup sprzętu komputerowego i sejfu</t>
  </si>
  <si>
    <t>Zakup zestawu łączności do centrum reagowania kryzysowego</t>
  </si>
  <si>
    <t xml:space="preserve">Zakup sprzętu komputerowego </t>
  </si>
  <si>
    <t>Razem zakupy inwestycyjne</t>
  </si>
  <si>
    <t>Wodociąg Długie</t>
  </si>
  <si>
    <t>Wodociąg Zarszyn, Posada Zarszyńska, Jaćmierz, Bażanówka, Nowosielce</t>
  </si>
  <si>
    <t xml:space="preserve">                  Wydatki  zwiazane z realizacją wieloletniego programu inwestycyjnego</t>
  </si>
  <si>
    <t>W dziale 600 Transport i łączność</t>
  </si>
  <si>
    <t>Chodnik w Nowosielcach</t>
  </si>
  <si>
    <t>Zmiana zagospodarowania placu rynkowego Jaćmierz</t>
  </si>
  <si>
    <t>Razem wydatki programu wieloletniego</t>
  </si>
  <si>
    <t>Przebudowa drogi wew.nr 904, 909 w Pielni</t>
  </si>
  <si>
    <t>Przebudowa drogi gminnej wraz z zapleczem parkingowym w Jaćmierzu</t>
  </si>
  <si>
    <t>W dziale 926 Kultura fizyczna i sport</t>
  </si>
  <si>
    <t>Boiska sportowe w miejscowości Posada Zarszyńska</t>
  </si>
  <si>
    <t xml:space="preserve">              Wydatki na programy i projekty finansowane środkami funduszy strukturalnych i Funduszu Spójności</t>
  </si>
  <si>
    <t>Razem wydatkina projekty i programy</t>
  </si>
  <si>
    <t>Wydatki na zadania inwestycyjne przewidziane do realizacji w 2005r</t>
  </si>
  <si>
    <t>Szkoła podstawowa w Bażanówce</t>
  </si>
  <si>
    <t>Razem wydatki</t>
  </si>
  <si>
    <t>Środki własne</t>
  </si>
  <si>
    <t>Środki z budżetu Unii Europejskiej</t>
  </si>
  <si>
    <t>Srodki własne</t>
  </si>
  <si>
    <t>W dziale 900 Gospodarka komunalna i ochrona środowiska</t>
  </si>
  <si>
    <t>Kanalizacja Jaćmierz - Posada Jaćmierska</t>
  </si>
  <si>
    <t>Rady Gminy Zarszyn</t>
  </si>
  <si>
    <t>Przebudowa dróg gminnych.nr 768, 829 w Zarszynie</t>
  </si>
  <si>
    <t>Środki SAPARD i SPO</t>
  </si>
  <si>
    <t>z dnia 20.12.2004 r.</t>
  </si>
  <si>
    <t>do Uchwały Budżetowej Nr XXIV/170/2004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</si>
</sst>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75" zoomScaleNormal="75" workbookViewId="0" topLeftCell="A1">
      <selection activeCell="C4" sqref="C4:J4"/>
    </sheetView>
  </sheetViews>
  <sheetFormatPr defaultColWidth="9.00390625" defaultRowHeight="12.75"/>
  <cols>
    <col min="1" max="1" width="7.625" style="1" customWidth="1"/>
    <col min="2" max="5" width="9.125" style="1" customWidth="1"/>
    <col min="6" max="6" width="27.875" style="1" customWidth="1"/>
    <col min="7" max="7" width="13.25390625" style="4" customWidth="1"/>
    <col min="8" max="10" width="12.125" style="1" customWidth="1"/>
    <col min="11" max="16384" width="9.125" style="1" customWidth="1"/>
  </cols>
  <sheetData>
    <row r="1" spans="1:7" ht="14.25">
      <c r="A1" s="47"/>
      <c r="B1" s="47"/>
      <c r="C1" s="47"/>
      <c r="D1" s="47"/>
      <c r="E1" s="47"/>
      <c r="F1" s="47"/>
      <c r="G1" s="47"/>
    </row>
    <row r="2" spans="2:10" ht="14.25">
      <c r="B2" s="2"/>
      <c r="C2" s="47" t="s">
        <v>0</v>
      </c>
      <c r="D2" s="47"/>
      <c r="E2" s="47"/>
      <c r="F2" s="47"/>
      <c r="G2" s="47"/>
      <c r="H2" s="47"/>
      <c r="I2" s="47"/>
      <c r="J2" s="47"/>
    </row>
    <row r="3" spans="2:10" ht="14.25">
      <c r="B3" s="2"/>
      <c r="C3" s="47" t="s">
        <v>49</v>
      </c>
      <c r="D3" s="47"/>
      <c r="E3" s="47"/>
      <c r="F3" s="47"/>
      <c r="G3" s="47"/>
      <c r="H3" s="47"/>
      <c r="I3" s="47"/>
      <c r="J3" s="47"/>
    </row>
    <row r="4" spans="2:10" ht="14.25">
      <c r="B4" s="2"/>
      <c r="C4" s="47" t="s">
        <v>45</v>
      </c>
      <c r="D4" s="47"/>
      <c r="E4" s="47"/>
      <c r="F4" s="47"/>
      <c r="G4" s="47"/>
      <c r="H4" s="47"/>
      <c r="I4" s="47"/>
      <c r="J4" s="47"/>
    </row>
    <row r="5" spans="2:10" ht="14.25">
      <c r="B5" s="2"/>
      <c r="F5" s="47"/>
      <c r="G5" s="47"/>
      <c r="H5" s="47" t="s">
        <v>48</v>
      </c>
      <c r="I5" s="47"/>
      <c r="J5" s="47"/>
    </row>
    <row r="6" spans="2:7" ht="14.25">
      <c r="B6" s="2"/>
      <c r="G6" s="1"/>
    </row>
    <row r="7" spans="1:10" ht="15">
      <c r="A7" s="56" t="s">
        <v>18</v>
      </c>
      <c r="B7" s="56"/>
      <c r="C7" s="56"/>
      <c r="D7" s="56"/>
      <c r="E7" s="56"/>
      <c r="F7" s="56"/>
      <c r="G7" s="56"/>
      <c r="H7" s="56"/>
      <c r="I7" s="56"/>
      <c r="J7" s="56"/>
    </row>
    <row r="8" spans="1:7" ht="15">
      <c r="A8" s="12"/>
      <c r="B8" s="12"/>
      <c r="C8" s="12"/>
      <c r="D8" s="12"/>
      <c r="E8" s="12"/>
      <c r="F8" s="12"/>
      <c r="G8" s="12"/>
    </row>
    <row r="9" spans="1:8" ht="28.5">
      <c r="A9" s="6"/>
      <c r="B9" s="3" t="s">
        <v>1</v>
      </c>
      <c r="C9" s="49" t="s">
        <v>2</v>
      </c>
      <c r="D9" s="50"/>
      <c r="E9" s="50"/>
      <c r="F9" s="50"/>
      <c r="G9" s="51"/>
      <c r="H9" s="7" t="s">
        <v>3</v>
      </c>
    </row>
    <row r="10" spans="1:8" ht="15">
      <c r="A10" s="6"/>
      <c r="B10" s="13" t="s">
        <v>5</v>
      </c>
      <c r="C10" s="14"/>
      <c r="D10" s="14"/>
      <c r="E10" s="14"/>
      <c r="F10" s="14"/>
      <c r="G10" s="15"/>
      <c r="H10" s="20">
        <f>H11</f>
        <v>3500</v>
      </c>
    </row>
    <row r="11" spans="1:8" ht="14.25">
      <c r="A11" s="6"/>
      <c r="B11" s="9">
        <v>1</v>
      </c>
      <c r="C11" s="35" t="s">
        <v>19</v>
      </c>
      <c r="D11" s="36"/>
      <c r="E11" s="36"/>
      <c r="F11" s="36"/>
      <c r="G11" s="37"/>
      <c r="H11" s="19">
        <v>3500</v>
      </c>
    </row>
    <row r="12" spans="1:8" ht="15">
      <c r="A12" s="6"/>
      <c r="B12" s="38" t="s">
        <v>6</v>
      </c>
      <c r="C12" s="39"/>
      <c r="D12" s="39"/>
      <c r="E12" s="39"/>
      <c r="F12" s="39"/>
      <c r="G12" s="40"/>
      <c r="H12" s="20">
        <f>H13</f>
        <v>10000</v>
      </c>
    </row>
    <row r="13" spans="1:8" ht="14.25">
      <c r="A13" s="6"/>
      <c r="B13" s="9">
        <v>2</v>
      </c>
      <c r="C13" s="35" t="s">
        <v>20</v>
      </c>
      <c r="D13" s="36"/>
      <c r="E13" s="36"/>
      <c r="F13" s="36"/>
      <c r="G13" s="37"/>
      <c r="H13" s="19">
        <v>10000</v>
      </c>
    </row>
    <row r="14" spans="1:8" ht="15">
      <c r="A14" s="6"/>
      <c r="B14" s="38" t="s">
        <v>7</v>
      </c>
      <c r="C14" s="39"/>
      <c r="D14" s="39"/>
      <c r="E14" s="39"/>
      <c r="F14" s="39"/>
      <c r="G14" s="40"/>
      <c r="H14" s="20">
        <f>H15</f>
        <v>7000</v>
      </c>
    </row>
    <row r="15" spans="1:8" ht="14.25">
      <c r="A15" s="6"/>
      <c r="B15" s="9">
        <v>3</v>
      </c>
      <c r="C15" s="35" t="s">
        <v>21</v>
      </c>
      <c r="D15" s="36"/>
      <c r="E15" s="36"/>
      <c r="F15" s="36"/>
      <c r="G15" s="37"/>
      <c r="H15" s="19">
        <v>7000</v>
      </c>
    </row>
    <row r="16" spans="1:8" ht="15">
      <c r="A16" s="6"/>
      <c r="B16" s="38" t="s">
        <v>16</v>
      </c>
      <c r="C16" s="39"/>
      <c r="D16" s="39"/>
      <c r="E16" s="39"/>
      <c r="F16" s="39"/>
      <c r="G16" s="40"/>
      <c r="H16" s="20">
        <f>H17</f>
        <v>6000</v>
      </c>
    </row>
    <row r="17" spans="1:8" ht="14.25">
      <c r="A17" s="6"/>
      <c r="B17" s="11">
        <v>4</v>
      </c>
      <c r="C17" s="36" t="s">
        <v>22</v>
      </c>
      <c r="D17" s="36"/>
      <c r="E17" s="36"/>
      <c r="F17" s="36"/>
      <c r="G17" s="37"/>
      <c r="H17" s="19">
        <v>6000</v>
      </c>
    </row>
    <row r="18" spans="1:8" ht="15">
      <c r="A18" s="6"/>
      <c r="B18" s="34" t="s">
        <v>23</v>
      </c>
      <c r="C18" s="53"/>
      <c r="D18" s="53"/>
      <c r="E18" s="53"/>
      <c r="F18" s="53"/>
      <c r="G18" s="54"/>
      <c r="H18" s="20">
        <f>H10+H12+H14+H16</f>
        <v>26500</v>
      </c>
    </row>
    <row r="19" spans="1:7" ht="15">
      <c r="A19" s="6"/>
      <c r="B19" s="17"/>
      <c r="C19" s="17"/>
      <c r="D19" s="17"/>
      <c r="E19" s="17"/>
      <c r="F19" s="17"/>
      <c r="G19" s="17"/>
    </row>
    <row r="20" s="48" customFormat="1" ht="15">
      <c r="A20" s="48" t="s">
        <v>26</v>
      </c>
    </row>
    <row r="21" spans="2:10" s="18" customFormat="1" ht="45">
      <c r="B21" s="3" t="s">
        <v>1</v>
      </c>
      <c r="C21" s="49" t="s">
        <v>2</v>
      </c>
      <c r="D21" s="50"/>
      <c r="E21" s="50"/>
      <c r="F21" s="50"/>
      <c r="G21" s="51"/>
      <c r="H21" s="25" t="s">
        <v>47</v>
      </c>
      <c r="I21" s="25" t="s">
        <v>40</v>
      </c>
      <c r="J21" s="26" t="s">
        <v>3</v>
      </c>
    </row>
    <row r="22" spans="1:10" ht="15" customHeight="1">
      <c r="A22" s="6"/>
      <c r="B22" s="31" t="s">
        <v>4</v>
      </c>
      <c r="C22" s="32"/>
      <c r="D22" s="32"/>
      <c r="E22" s="32"/>
      <c r="F22" s="32"/>
      <c r="G22" s="33"/>
      <c r="H22" s="8">
        <f>H23+H24</f>
        <v>290650</v>
      </c>
      <c r="I22" s="8">
        <f>I23+I24</f>
        <v>282000</v>
      </c>
      <c r="J22" s="8">
        <f>J23+J24</f>
        <v>572650</v>
      </c>
    </row>
    <row r="23" spans="2:10" ht="14.25">
      <c r="B23" s="9">
        <v>1</v>
      </c>
      <c r="C23" s="35" t="s">
        <v>24</v>
      </c>
      <c r="D23" s="36"/>
      <c r="E23" s="36"/>
      <c r="F23" s="36"/>
      <c r="G23" s="37"/>
      <c r="H23" s="5">
        <v>290650</v>
      </c>
      <c r="I23" s="19"/>
      <c r="J23" s="5">
        <v>290650</v>
      </c>
    </row>
    <row r="24" spans="2:10" ht="14.25">
      <c r="B24" s="9">
        <v>2</v>
      </c>
      <c r="C24" s="57" t="s">
        <v>25</v>
      </c>
      <c r="D24" s="58"/>
      <c r="E24" s="58"/>
      <c r="F24" s="58"/>
      <c r="G24" s="59"/>
      <c r="H24" s="19"/>
      <c r="I24" s="19">
        <v>282000</v>
      </c>
      <c r="J24" s="19">
        <v>282000</v>
      </c>
    </row>
    <row r="25" spans="2:10" ht="15">
      <c r="B25" s="38" t="s">
        <v>27</v>
      </c>
      <c r="C25" s="39"/>
      <c r="D25" s="39"/>
      <c r="E25" s="39"/>
      <c r="F25" s="39"/>
      <c r="G25" s="40"/>
      <c r="H25" s="20">
        <f>H26+H27</f>
        <v>43200</v>
      </c>
      <c r="I25" s="20">
        <f>I26+I27</f>
        <v>216775</v>
      </c>
      <c r="J25" s="8">
        <f>J26+J27</f>
        <v>259975</v>
      </c>
    </row>
    <row r="26" spans="2:10" ht="14.25">
      <c r="B26" s="9">
        <v>1</v>
      </c>
      <c r="C26" s="35" t="s">
        <v>28</v>
      </c>
      <c r="D26" s="36"/>
      <c r="E26" s="36"/>
      <c r="F26" s="36"/>
      <c r="G26" s="37"/>
      <c r="H26" s="19"/>
      <c r="I26" s="19">
        <v>154000</v>
      </c>
      <c r="J26" s="19">
        <f aca="true" t="shared" si="0" ref="J26:J31">H26+I26</f>
        <v>154000</v>
      </c>
    </row>
    <row r="27" spans="2:10" ht="14.25">
      <c r="B27" s="9">
        <v>2</v>
      </c>
      <c r="C27" s="35" t="s">
        <v>29</v>
      </c>
      <c r="D27" s="36"/>
      <c r="E27" s="36"/>
      <c r="F27" s="36"/>
      <c r="G27" s="37"/>
      <c r="H27" s="19">
        <v>43200</v>
      </c>
      <c r="I27" s="19">
        <v>62775</v>
      </c>
      <c r="J27" s="19">
        <f t="shared" si="0"/>
        <v>105975</v>
      </c>
    </row>
    <row r="28" spans="2:10" ht="15">
      <c r="B28" s="38" t="s">
        <v>43</v>
      </c>
      <c r="C28" s="39"/>
      <c r="D28" s="39"/>
      <c r="E28" s="39"/>
      <c r="F28" s="39"/>
      <c r="G28" s="40"/>
      <c r="H28" s="20">
        <f>H29</f>
        <v>703650</v>
      </c>
      <c r="I28" s="20">
        <f>I29</f>
        <v>0</v>
      </c>
      <c r="J28" s="20">
        <f t="shared" si="0"/>
        <v>703650</v>
      </c>
    </row>
    <row r="29" spans="2:10" ht="14.25">
      <c r="B29" s="11">
        <v>1</v>
      </c>
      <c r="C29" s="36" t="s">
        <v>44</v>
      </c>
      <c r="D29" s="36"/>
      <c r="E29" s="36"/>
      <c r="F29" s="36"/>
      <c r="G29" s="37"/>
      <c r="H29" s="19">
        <v>703650</v>
      </c>
      <c r="I29" s="19"/>
      <c r="J29" s="19">
        <f t="shared" si="0"/>
        <v>703650</v>
      </c>
    </row>
    <row r="30" spans="2:10" ht="15">
      <c r="B30" s="44" t="s">
        <v>33</v>
      </c>
      <c r="C30" s="45"/>
      <c r="D30" s="45"/>
      <c r="E30" s="45"/>
      <c r="F30" s="45"/>
      <c r="G30" s="46"/>
      <c r="H30" s="8">
        <f>H31</f>
        <v>296210</v>
      </c>
      <c r="I30" s="20">
        <f>I31</f>
        <v>74052</v>
      </c>
      <c r="J30" s="8">
        <f t="shared" si="0"/>
        <v>370262</v>
      </c>
    </row>
    <row r="31" spans="2:10" ht="14.25">
      <c r="B31" s="16">
        <v>1</v>
      </c>
      <c r="C31" s="41" t="s">
        <v>34</v>
      </c>
      <c r="D31" s="42"/>
      <c r="E31" s="42"/>
      <c r="F31" s="42"/>
      <c r="G31" s="43"/>
      <c r="H31" s="21">
        <v>296210</v>
      </c>
      <c r="I31" s="19">
        <v>74052</v>
      </c>
      <c r="J31" s="21">
        <f t="shared" si="0"/>
        <v>370262</v>
      </c>
    </row>
    <row r="32" spans="2:10" ht="15">
      <c r="B32" s="38" t="s">
        <v>30</v>
      </c>
      <c r="C32" s="39"/>
      <c r="D32" s="39"/>
      <c r="E32" s="39"/>
      <c r="F32" s="39"/>
      <c r="G32" s="40"/>
      <c r="H32" s="20">
        <f>H22+H25+H28+H30</f>
        <v>1333710</v>
      </c>
      <c r="I32" s="20">
        <f>I22+I25+I28+I30</f>
        <v>572827</v>
      </c>
      <c r="J32" s="20">
        <f>J22+J25+J28+J30</f>
        <v>1906537</v>
      </c>
    </row>
    <row r="33" s="55" customFormat="1" ht="15" customHeight="1">
      <c r="A33" s="55" t="s">
        <v>35</v>
      </c>
    </row>
    <row r="34" s="55" customFormat="1" ht="15" customHeight="1"/>
    <row r="35" spans="2:10" ht="43.5" customHeight="1">
      <c r="B35" s="3" t="s">
        <v>1</v>
      </c>
      <c r="C35" s="49" t="s">
        <v>2</v>
      </c>
      <c r="D35" s="50"/>
      <c r="E35" s="50"/>
      <c r="F35" s="50"/>
      <c r="G35" s="51"/>
      <c r="H35" s="27" t="s">
        <v>41</v>
      </c>
      <c r="I35" s="28" t="s">
        <v>42</v>
      </c>
      <c r="J35" s="7" t="s">
        <v>3</v>
      </c>
    </row>
    <row r="36" spans="2:10" ht="15">
      <c r="B36" s="38" t="s">
        <v>27</v>
      </c>
      <c r="C36" s="39"/>
      <c r="D36" s="39"/>
      <c r="E36" s="39"/>
      <c r="F36" s="39"/>
      <c r="G36" s="40"/>
      <c r="H36" s="8">
        <f>H37+H38+H39</f>
        <v>596544</v>
      </c>
      <c r="I36" s="8">
        <f>I37+I38+I39</f>
        <v>138403</v>
      </c>
      <c r="J36" s="8">
        <f>J37+J38+J39</f>
        <v>734947</v>
      </c>
    </row>
    <row r="37" spans="2:10" ht="14.25">
      <c r="B37" s="3">
        <v>1</v>
      </c>
      <c r="C37" s="41" t="s">
        <v>31</v>
      </c>
      <c r="D37" s="42"/>
      <c r="E37" s="42"/>
      <c r="F37" s="42"/>
      <c r="G37" s="43"/>
      <c r="H37" s="21">
        <v>278537</v>
      </c>
      <c r="I37" s="19">
        <v>63983</v>
      </c>
      <c r="J37" s="21">
        <f aca="true" t="shared" si="1" ref="J37:J42">H37+I37</f>
        <v>342520</v>
      </c>
    </row>
    <row r="38" spans="2:10" ht="14.25">
      <c r="B38" s="3">
        <v>2</v>
      </c>
      <c r="C38" s="41" t="s">
        <v>46</v>
      </c>
      <c r="D38" s="42"/>
      <c r="E38" s="42"/>
      <c r="F38" s="42"/>
      <c r="G38" s="43"/>
      <c r="H38" s="21">
        <v>144361</v>
      </c>
      <c r="I38" s="19">
        <v>33576</v>
      </c>
      <c r="J38" s="21">
        <f t="shared" si="1"/>
        <v>177937</v>
      </c>
    </row>
    <row r="39" spans="2:10" ht="14.25">
      <c r="B39" s="16">
        <v>3</v>
      </c>
      <c r="C39" s="41" t="s">
        <v>32</v>
      </c>
      <c r="D39" s="42"/>
      <c r="E39" s="42"/>
      <c r="F39" s="42"/>
      <c r="G39" s="43"/>
      <c r="H39" s="21">
        <v>173646</v>
      </c>
      <c r="I39" s="19">
        <v>40844</v>
      </c>
      <c r="J39" s="21">
        <f t="shared" si="1"/>
        <v>214490</v>
      </c>
    </row>
    <row r="40" spans="2:10" ht="15">
      <c r="B40" s="44" t="s">
        <v>33</v>
      </c>
      <c r="C40" s="45"/>
      <c r="D40" s="45"/>
      <c r="E40" s="45"/>
      <c r="F40" s="45"/>
      <c r="G40" s="46"/>
      <c r="H40" s="8">
        <f>H41</f>
        <v>296210</v>
      </c>
      <c r="I40" s="20">
        <f>I41</f>
        <v>74052</v>
      </c>
      <c r="J40" s="8">
        <f t="shared" si="1"/>
        <v>370262</v>
      </c>
    </row>
    <row r="41" spans="2:10" ht="14.25">
      <c r="B41" s="16">
        <v>1</v>
      </c>
      <c r="C41" s="41" t="s">
        <v>34</v>
      </c>
      <c r="D41" s="42"/>
      <c r="E41" s="42"/>
      <c r="F41" s="42"/>
      <c r="G41" s="43"/>
      <c r="H41" s="21">
        <v>296210</v>
      </c>
      <c r="I41" s="19">
        <v>74052</v>
      </c>
      <c r="J41" s="21">
        <f t="shared" si="1"/>
        <v>370262</v>
      </c>
    </row>
    <row r="42" spans="2:10" ht="15">
      <c r="B42" s="44" t="s">
        <v>36</v>
      </c>
      <c r="C42" s="45"/>
      <c r="D42" s="45"/>
      <c r="E42" s="45"/>
      <c r="F42" s="45"/>
      <c r="G42" s="46"/>
      <c r="H42" s="8">
        <f>H36+H40</f>
        <v>892754</v>
      </c>
      <c r="I42" s="8">
        <f>I36+I40</f>
        <v>212455</v>
      </c>
      <c r="J42" s="8">
        <f t="shared" si="1"/>
        <v>1105209</v>
      </c>
    </row>
    <row r="43" spans="1:8" ht="15">
      <c r="A43" s="22"/>
      <c r="B43" s="23"/>
      <c r="C43" s="23"/>
      <c r="D43" s="23"/>
      <c r="E43" s="23"/>
      <c r="F43" s="23"/>
      <c r="G43" s="23"/>
      <c r="H43" s="24"/>
    </row>
    <row r="44" spans="1:8" ht="15">
      <c r="A44" s="22"/>
      <c r="B44" s="23"/>
      <c r="C44" s="23"/>
      <c r="D44" s="23"/>
      <c r="E44" s="23"/>
      <c r="F44" s="23"/>
      <c r="G44" s="23"/>
      <c r="H44" s="24"/>
    </row>
    <row r="45" spans="2:8" ht="15">
      <c r="B45" s="52" t="s">
        <v>37</v>
      </c>
      <c r="C45" s="52"/>
      <c r="D45" s="52"/>
      <c r="E45" s="52"/>
      <c r="F45" s="52"/>
      <c r="G45" s="52"/>
      <c r="H45" s="52"/>
    </row>
    <row r="46" spans="2:8" ht="28.5">
      <c r="B46" s="3" t="s">
        <v>1</v>
      </c>
      <c r="C46" s="49" t="s">
        <v>2</v>
      </c>
      <c r="D46" s="50"/>
      <c r="E46" s="50"/>
      <c r="F46" s="50"/>
      <c r="G46" s="51"/>
      <c r="H46" s="7" t="s">
        <v>3</v>
      </c>
    </row>
    <row r="47" spans="2:8" ht="15">
      <c r="B47" s="38" t="s">
        <v>8</v>
      </c>
      <c r="C47" s="39"/>
      <c r="D47" s="39"/>
      <c r="E47" s="39"/>
      <c r="F47" s="39"/>
      <c r="G47" s="40"/>
      <c r="H47" s="10">
        <f>H48</f>
        <v>500000</v>
      </c>
    </row>
    <row r="48" spans="2:8" ht="14.25">
      <c r="B48" s="9">
        <v>1</v>
      </c>
      <c r="C48" s="35" t="s">
        <v>9</v>
      </c>
      <c r="D48" s="36"/>
      <c r="E48" s="36"/>
      <c r="F48" s="36"/>
      <c r="G48" s="37"/>
      <c r="H48" s="5">
        <v>500000</v>
      </c>
    </row>
    <row r="49" spans="2:8" ht="15">
      <c r="B49" s="38" t="s">
        <v>10</v>
      </c>
      <c r="C49" s="39"/>
      <c r="D49" s="39"/>
      <c r="E49" s="39"/>
      <c r="F49" s="39"/>
      <c r="G49" s="40"/>
      <c r="H49" s="10">
        <f>H50+H54</f>
        <v>1090000</v>
      </c>
    </row>
    <row r="50" spans="2:10" ht="15">
      <c r="B50" s="38" t="s">
        <v>11</v>
      </c>
      <c r="C50" s="39"/>
      <c r="D50" s="39"/>
      <c r="E50" s="39"/>
      <c r="F50" s="39"/>
      <c r="G50" s="40"/>
      <c r="H50" s="10">
        <f>H51+H52+H53</f>
        <v>790000</v>
      </c>
      <c r="J50" s="2"/>
    </row>
    <row r="51" spans="2:8" ht="14.25">
      <c r="B51" s="9">
        <v>1</v>
      </c>
      <c r="C51" s="35" t="s">
        <v>12</v>
      </c>
      <c r="D51" s="36"/>
      <c r="E51" s="36"/>
      <c r="F51" s="36"/>
      <c r="G51" s="37"/>
      <c r="H51" s="5">
        <v>590000</v>
      </c>
    </row>
    <row r="52" spans="2:8" ht="14.25">
      <c r="B52" s="9">
        <v>2</v>
      </c>
      <c r="C52" s="35" t="s">
        <v>13</v>
      </c>
      <c r="D52" s="36"/>
      <c r="E52" s="36"/>
      <c r="F52" s="36"/>
      <c r="G52" s="37"/>
      <c r="H52" s="5">
        <v>190000</v>
      </c>
    </row>
    <row r="53" spans="2:8" ht="14.25">
      <c r="B53" s="11">
        <v>3</v>
      </c>
      <c r="C53" s="36" t="s">
        <v>38</v>
      </c>
      <c r="D53" s="36"/>
      <c r="E53" s="36"/>
      <c r="F53" s="36"/>
      <c r="G53" s="37"/>
      <c r="H53" s="5">
        <v>10000</v>
      </c>
    </row>
    <row r="54" spans="2:8" ht="15">
      <c r="B54" s="38" t="s">
        <v>14</v>
      </c>
      <c r="C54" s="39"/>
      <c r="D54" s="39"/>
      <c r="E54" s="39"/>
      <c r="F54" s="39"/>
      <c r="G54" s="40"/>
      <c r="H54" s="10">
        <f>H55</f>
        <v>300000</v>
      </c>
    </row>
    <row r="55" spans="2:8" ht="14.25">
      <c r="B55" s="9">
        <v>1</v>
      </c>
      <c r="C55" s="35" t="s">
        <v>15</v>
      </c>
      <c r="D55" s="36"/>
      <c r="E55" s="36"/>
      <c r="F55" s="36"/>
      <c r="G55" s="37"/>
      <c r="H55" s="5">
        <v>300000</v>
      </c>
    </row>
    <row r="56" spans="2:8" ht="15">
      <c r="B56" s="38" t="s">
        <v>39</v>
      </c>
      <c r="C56" s="39"/>
      <c r="D56" s="39"/>
      <c r="E56" s="39"/>
      <c r="F56" s="39"/>
      <c r="G56" s="40"/>
      <c r="H56" s="10">
        <f>H47+H49</f>
        <v>1590000</v>
      </c>
    </row>
    <row r="57" spans="1:8" ht="15">
      <c r="A57" s="22"/>
      <c r="B57" s="29"/>
      <c r="C57" s="29"/>
      <c r="D57" s="29"/>
      <c r="E57" s="29"/>
      <c r="F57" s="29"/>
      <c r="G57" s="29"/>
      <c r="H57" s="30"/>
    </row>
    <row r="58" spans="1:8" ht="15">
      <c r="A58" s="22"/>
      <c r="B58" s="29"/>
      <c r="C58" s="29"/>
      <c r="D58" s="29"/>
      <c r="E58" s="29"/>
      <c r="F58" s="29"/>
      <c r="G58" s="29"/>
      <c r="H58" s="30"/>
    </row>
    <row r="59" spans="1:8" ht="15">
      <c r="A59" s="22"/>
      <c r="B59" s="29"/>
      <c r="C59" s="29"/>
      <c r="D59" s="29"/>
      <c r="E59" s="29"/>
      <c r="F59" s="29"/>
      <c r="G59" s="29"/>
      <c r="H59" s="30"/>
    </row>
    <row r="60" spans="2:9" ht="15">
      <c r="B60" s="38" t="s">
        <v>17</v>
      </c>
      <c r="C60" s="39"/>
      <c r="D60" s="39"/>
      <c r="E60" s="39"/>
      <c r="F60" s="39"/>
      <c r="G60" s="40"/>
      <c r="H60" s="10">
        <v>4257984</v>
      </c>
      <c r="I60" s="4"/>
    </row>
  </sheetData>
  <mergeCells count="51">
    <mergeCell ref="C4:J4"/>
    <mergeCell ref="A1:G1"/>
    <mergeCell ref="A33:IV34"/>
    <mergeCell ref="A7:J7"/>
    <mergeCell ref="C9:G9"/>
    <mergeCell ref="B28:G28"/>
    <mergeCell ref="C29:G29"/>
    <mergeCell ref="B32:G32"/>
    <mergeCell ref="C24:G24"/>
    <mergeCell ref="C2:J2"/>
    <mergeCell ref="C35:G35"/>
    <mergeCell ref="B14:G14"/>
    <mergeCell ref="C15:G15"/>
    <mergeCell ref="B22:G22"/>
    <mergeCell ref="C23:G23"/>
    <mergeCell ref="C17:G17"/>
    <mergeCell ref="B16:G16"/>
    <mergeCell ref="B18:G18"/>
    <mergeCell ref="H5:J5"/>
    <mergeCell ref="C3:J3"/>
    <mergeCell ref="C55:G55"/>
    <mergeCell ref="C41:G41"/>
    <mergeCell ref="B45:H45"/>
    <mergeCell ref="C46:G46"/>
    <mergeCell ref="B42:G42"/>
    <mergeCell ref="C51:G51"/>
    <mergeCell ref="C52:G52"/>
    <mergeCell ref="C53:G53"/>
    <mergeCell ref="B47:G47"/>
    <mergeCell ref="A20:IV20"/>
    <mergeCell ref="C21:G21"/>
    <mergeCell ref="C37:G37"/>
    <mergeCell ref="C38:G38"/>
    <mergeCell ref="C26:G26"/>
    <mergeCell ref="C31:G31"/>
    <mergeCell ref="B25:G25"/>
    <mergeCell ref="B30:G30"/>
    <mergeCell ref="F5:G5"/>
    <mergeCell ref="B12:G12"/>
    <mergeCell ref="C13:G13"/>
    <mergeCell ref="C11:G11"/>
    <mergeCell ref="C48:G48"/>
    <mergeCell ref="B60:G60"/>
    <mergeCell ref="C27:G27"/>
    <mergeCell ref="B36:G36"/>
    <mergeCell ref="C39:G39"/>
    <mergeCell ref="B40:G40"/>
    <mergeCell ref="B56:G56"/>
    <mergeCell ref="B49:G49"/>
    <mergeCell ref="B50:G50"/>
    <mergeCell ref="B54:G54"/>
  </mergeCells>
  <printOptions horizontalCentered="1"/>
  <pageMargins left="0.1968503937007874" right="0.1968503937007874" top="0.3937007874015748" bottom="0.3937007874015748" header="0.5118110236220472" footer="0.1181102362204724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Sławomir Kilar</cp:lastModifiedBy>
  <cp:lastPrinted>2004-12-20T13:12:33Z</cp:lastPrinted>
  <dcterms:created xsi:type="dcterms:W3CDTF">1997-02-26T13:46:56Z</dcterms:created>
  <dcterms:modified xsi:type="dcterms:W3CDTF">2005-01-04T08:34:31Z</dcterms:modified>
  <cp:category/>
  <cp:version/>
  <cp:contentType/>
  <cp:contentStatus/>
</cp:coreProperties>
</file>