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<sst xmlns="http://schemas.openxmlformats.org/spreadsheetml/2006/main" count="120" uniqueCount="55">
  <si>
    <t>Nazwa sołectwa</t>
  </si>
  <si>
    <t>Nazwa zadania</t>
  </si>
  <si>
    <t>Dział / rozdział</t>
  </si>
  <si>
    <t xml:space="preserve">Bażanówka </t>
  </si>
  <si>
    <t>Wykonanie centralnego ogrzewania w sali Domu Strażaka</t>
  </si>
  <si>
    <t>Adaptacja/ remont pomieszczenia w sali Domu Strażaka</t>
  </si>
  <si>
    <t>Wykonanie daszku, zakup rynien, uchwytów  nad wejściem do sali Domu Strażaka</t>
  </si>
  <si>
    <t xml:space="preserve">Zakup środków czystości, żarówek, zamków do drzwi, sprzętu do mycia podłogi i posadzki, farb, emulsji, paliwa do kosiarki </t>
  </si>
  <si>
    <t>Wymiana 8 szt. okien zewnętrznych w Domu Ludowym</t>
  </si>
  <si>
    <t>Wymiana drzwi ewakuacyjnych w Domu Ludowym</t>
  </si>
  <si>
    <t xml:space="preserve">Remont dróg Gminy Zarszyn- dz. Nr 735, 1135, 856  </t>
  </si>
  <si>
    <t>Ułożenie korytek na drogach Gminy Zarszyn – działki nr 625, 640 na długości łącznej  210m</t>
  </si>
  <si>
    <t>Zakup i zamontowanie do kuchni Domu Ludowego dwóch kuchenek  gazowych</t>
  </si>
  <si>
    <t xml:space="preserve">Zakup blachy trapezowej powlekanej na pokrycie dachowe  Domu Kultury </t>
  </si>
  <si>
    <t>Wymiana stolarki okiennej w budynku Domu Ludowego – 25 szt. ( demontaż starych okien, montaż nowych );</t>
  </si>
  <si>
    <t>Zakup farby emulsyjnej wewnętrznej i zewnętrznej</t>
  </si>
  <si>
    <t>Wymiana drzwi wejściowych do Domu Ludowego</t>
  </si>
  <si>
    <t>Modernizacja budynku Domu Ludowego:</t>
  </si>
  <si>
    <t>Zainstalowanie klimatyzacji w Domu Ludowym</t>
  </si>
  <si>
    <t>Zakup i montaż 3 szt. okien w DL</t>
  </si>
  <si>
    <t>Koszt parkietu</t>
  </si>
  <si>
    <t>Długie</t>
  </si>
  <si>
    <t>Jaćmierz</t>
  </si>
  <si>
    <t>Jaćmierz Przedmieście</t>
  </si>
  <si>
    <t>Nowosielce</t>
  </si>
  <si>
    <t>Odrzechowa</t>
  </si>
  <si>
    <t>blacha trapezowa 946, 825 m2</t>
  </si>
  <si>
    <t>Pielnia</t>
  </si>
  <si>
    <t>Pastwiska</t>
  </si>
  <si>
    <t>Posada Jaćmierska</t>
  </si>
  <si>
    <t>Posada Zarszyńska</t>
  </si>
  <si>
    <t>Zarszyn</t>
  </si>
  <si>
    <t xml:space="preserve">Kleje  </t>
  </si>
  <si>
    <t xml:space="preserve">Koszt robocizny </t>
  </si>
  <si>
    <t xml:space="preserve">Kwota zadania </t>
  </si>
  <si>
    <t>921/92109</t>
  </si>
  <si>
    <t>Wykonanie remontu i rozbudowa pomieszczeń wc w Domu Ludowym ( zakup materiałów i urządzeń sanitarnych, zakup niezbędnych materiałów budowlanych, koszty robocizny)</t>
  </si>
  <si>
    <t>600/60016</t>
  </si>
  <si>
    <t xml:space="preserve">wkręty farmerskie </t>
  </si>
  <si>
    <t>Kwota ogółem</t>
  </si>
  <si>
    <t>zakup sprzętu pomocniczego (drabina, pędzle, materiały ścierne, środki czystości)</t>
  </si>
  <si>
    <t>zakup wyposażenia ( krzesła, firany, kuchni gazowej);</t>
  </si>
  <si>
    <t>zakup materiałów budowlanych ( płytki ceramiczne, kleje, fugi, farby);</t>
  </si>
  <si>
    <t>Razem</t>
  </si>
  <si>
    <t>Remont sanitariatów w Domu Ludowym</t>
  </si>
  <si>
    <t>PLAN WYDATKÓW NA PRZEDSIĘWZIECIA REALIZOWANE W RAMACH                               FUNDUSZU SOŁECKIEGO W 2010 ROKU</t>
  </si>
  <si>
    <t>Wymiana podłogi w sali  Domu Ludowego:</t>
  </si>
  <si>
    <t>Plan na 2010 r.</t>
  </si>
  <si>
    <t>Wykonanie na 30.06.2010 r.</t>
  </si>
  <si>
    <t>PLAN WYDATKÓW NA PRZEDSIĘWZIECIA REALIZOWANE W RAMACH FUNDUSZU                               SOŁECKIEGO W 2010 ROKU</t>
  </si>
  <si>
    <t>Załącznik  Nr 11</t>
  </si>
  <si>
    <t>do Zarządzenia Nr 455</t>
  </si>
  <si>
    <t>Wójta Gminy Zarszyn</t>
  </si>
  <si>
    <t>z dnia 26.08.2010 r.</t>
  </si>
  <si>
    <t>Wykonanie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</si>
</sst>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12.28125" style="0" customWidth="1"/>
    <col min="2" max="2" width="10.8515625" style="0" customWidth="1"/>
    <col min="3" max="3" width="38.140625" style="0" customWidth="1"/>
    <col min="4" max="4" width="15.00390625" style="0" customWidth="1"/>
    <col min="5" max="5" width="12.8515625" style="0" customWidth="1"/>
    <col min="6" max="6" width="13.28125" style="0" customWidth="1"/>
    <col min="7" max="7" width="12.28125" style="0" customWidth="1"/>
  </cols>
  <sheetData>
    <row r="1" spans="4:7" ht="12.75">
      <c r="D1" s="45" t="s">
        <v>50</v>
      </c>
      <c r="E1" s="45"/>
      <c r="F1" s="45"/>
      <c r="G1" s="45"/>
    </row>
    <row r="2" spans="4:7" ht="12.75">
      <c r="D2" s="45" t="s">
        <v>51</v>
      </c>
      <c r="E2" s="45"/>
      <c r="F2" s="45"/>
      <c r="G2" s="45"/>
    </row>
    <row r="3" spans="4:7" ht="12.75">
      <c r="D3" s="45" t="s">
        <v>52</v>
      </c>
      <c r="E3" s="45"/>
      <c r="F3" s="45"/>
      <c r="G3" s="45"/>
    </row>
    <row r="4" spans="4:7" ht="12.75">
      <c r="D4" s="45" t="s">
        <v>53</v>
      </c>
      <c r="E4" s="45"/>
      <c r="F4" s="45"/>
      <c r="G4" s="45"/>
    </row>
    <row r="5" spans="4:5" ht="12.75">
      <c r="D5" s="15"/>
      <c r="E5" s="15"/>
    </row>
    <row r="6" spans="1:7" ht="30" customHeight="1">
      <c r="A6" s="46" t="s">
        <v>49</v>
      </c>
      <c r="B6" s="46"/>
      <c r="C6" s="46"/>
      <c r="D6" s="46"/>
      <c r="E6" s="46"/>
      <c r="F6" s="46"/>
      <c r="G6" s="46"/>
    </row>
    <row r="7" ht="3" customHeight="1"/>
    <row r="8" ht="12.75" hidden="1"/>
    <row r="9" spans="1:7" ht="45.75" customHeight="1">
      <c r="A9" s="3" t="s">
        <v>0</v>
      </c>
      <c r="B9" s="3" t="s">
        <v>2</v>
      </c>
      <c r="C9" s="3" t="s">
        <v>1</v>
      </c>
      <c r="D9" s="19" t="s">
        <v>47</v>
      </c>
      <c r="E9" s="19" t="s">
        <v>39</v>
      </c>
      <c r="F9" s="21" t="s">
        <v>48</v>
      </c>
      <c r="G9" s="21" t="s">
        <v>54</v>
      </c>
    </row>
    <row r="10" spans="1:7" ht="24.75" customHeight="1">
      <c r="A10" s="33" t="s">
        <v>3</v>
      </c>
      <c r="B10" s="29" t="s">
        <v>35</v>
      </c>
      <c r="C10" s="4" t="s">
        <v>4</v>
      </c>
      <c r="D10" s="16">
        <v>18500</v>
      </c>
      <c r="E10" s="30">
        <v>21313.7</v>
      </c>
      <c r="F10" s="22"/>
      <c r="G10" s="50">
        <f>F11</f>
        <v>2000</v>
      </c>
    </row>
    <row r="11" spans="1:7" ht="23.25" customHeight="1">
      <c r="A11" s="33"/>
      <c r="B11" s="29"/>
      <c r="C11" s="4" t="s">
        <v>5</v>
      </c>
      <c r="D11" s="16">
        <v>2000</v>
      </c>
      <c r="E11" s="31"/>
      <c r="F11" s="22">
        <v>2000</v>
      </c>
      <c r="G11" s="51"/>
    </row>
    <row r="12" spans="1:7" ht="26.25" customHeight="1">
      <c r="A12" s="33"/>
      <c r="B12" s="29"/>
      <c r="C12" s="4" t="s">
        <v>6</v>
      </c>
      <c r="D12" s="16">
        <v>500</v>
      </c>
      <c r="E12" s="31"/>
      <c r="F12" s="22"/>
      <c r="G12" s="51"/>
    </row>
    <row r="13" spans="1:7" ht="24.75" customHeight="1">
      <c r="A13" s="33"/>
      <c r="B13" s="29"/>
      <c r="C13" s="4" t="s">
        <v>7</v>
      </c>
      <c r="D13" s="16">
        <v>313.7</v>
      </c>
      <c r="E13" s="32"/>
      <c r="F13" s="22"/>
      <c r="G13" s="52"/>
    </row>
    <row r="14" spans="1:7" ht="14.25" customHeight="1">
      <c r="A14" s="33" t="s">
        <v>21</v>
      </c>
      <c r="B14" s="29" t="s">
        <v>35</v>
      </c>
      <c r="C14" s="4" t="s">
        <v>46</v>
      </c>
      <c r="D14" s="16"/>
      <c r="E14" s="28">
        <v>21313.7</v>
      </c>
      <c r="F14" s="47">
        <v>0</v>
      </c>
      <c r="G14" s="50">
        <v>0</v>
      </c>
    </row>
    <row r="15" spans="1:7" ht="12.75">
      <c r="A15" s="33"/>
      <c r="B15" s="29"/>
      <c r="C15" s="4" t="s">
        <v>20</v>
      </c>
      <c r="D15" s="16">
        <v>10960</v>
      </c>
      <c r="E15" s="28"/>
      <c r="F15" s="48"/>
      <c r="G15" s="51"/>
    </row>
    <row r="16" spans="1:7" ht="12.75">
      <c r="A16" s="33"/>
      <c r="B16" s="29"/>
      <c r="C16" s="4" t="s">
        <v>32</v>
      </c>
      <c r="D16" s="16">
        <v>5600</v>
      </c>
      <c r="E16" s="28"/>
      <c r="F16" s="48"/>
      <c r="G16" s="51"/>
    </row>
    <row r="17" spans="1:7" ht="12.75">
      <c r="A17" s="33"/>
      <c r="B17" s="29"/>
      <c r="C17" s="4" t="s">
        <v>33</v>
      </c>
      <c r="D17" s="16">
        <v>4753.7</v>
      </c>
      <c r="E17" s="28"/>
      <c r="F17" s="49"/>
      <c r="G17" s="52"/>
    </row>
    <row r="18" spans="1:7" ht="51">
      <c r="A18" s="19" t="s">
        <v>22</v>
      </c>
      <c r="B18" s="20" t="s">
        <v>35</v>
      </c>
      <c r="C18" s="4" t="s">
        <v>36</v>
      </c>
      <c r="D18" s="16">
        <v>15000</v>
      </c>
      <c r="E18" s="23">
        <v>15000</v>
      </c>
      <c r="F18" s="22">
        <v>14991.59</v>
      </c>
      <c r="G18" s="25">
        <f>F18</f>
        <v>14991.59</v>
      </c>
    </row>
    <row r="19" spans="1:7" ht="25.5">
      <c r="A19" s="44" t="s">
        <v>23</v>
      </c>
      <c r="B19" s="29" t="s">
        <v>35</v>
      </c>
      <c r="C19" s="4" t="s">
        <v>8</v>
      </c>
      <c r="D19" s="16">
        <v>8300</v>
      </c>
      <c r="E19" s="28">
        <v>10000</v>
      </c>
      <c r="F19" s="22">
        <v>8300</v>
      </c>
      <c r="G19" s="50">
        <f>F19+F20</f>
        <v>10000</v>
      </c>
    </row>
    <row r="20" spans="1:7" ht="25.5">
      <c r="A20" s="44"/>
      <c r="B20" s="29"/>
      <c r="C20" s="4" t="s">
        <v>9</v>
      </c>
      <c r="D20" s="16">
        <v>1700</v>
      </c>
      <c r="E20" s="28"/>
      <c r="F20" s="22">
        <v>1700</v>
      </c>
      <c r="G20" s="52"/>
    </row>
    <row r="21" spans="1:7" ht="25.5">
      <c r="A21" s="33" t="s">
        <v>24</v>
      </c>
      <c r="B21" s="29" t="s">
        <v>37</v>
      </c>
      <c r="C21" s="4" t="s">
        <v>10</v>
      </c>
      <c r="D21" s="16">
        <v>14600</v>
      </c>
      <c r="E21" s="28">
        <v>21300</v>
      </c>
      <c r="F21" s="22">
        <v>15600.01</v>
      </c>
      <c r="G21" s="50">
        <f>F21+F22+F23</f>
        <v>17500.010000000002</v>
      </c>
    </row>
    <row r="22" spans="1:7" ht="25.5">
      <c r="A22" s="33"/>
      <c r="B22" s="29"/>
      <c r="C22" s="4" t="s">
        <v>11</v>
      </c>
      <c r="D22" s="16">
        <v>4800</v>
      </c>
      <c r="E22" s="28"/>
      <c r="F22" s="22"/>
      <c r="G22" s="51"/>
    </row>
    <row r="23" spans="1:7" ht="25.5">
      <c r="A23" s="33"/>
      <c r="B23" s="20" t="s">
        <v>35</v>
      </c>
      <c r="C23" s="4" t="s">
        <v>12</v>
      </c>
      <c r="D23" s="16">
        <v>1900</v>
      </c>
      <c r="E23" s="28"/>
      <c r="F23" s="22">
        <v>1900</v>
      </c>
      <c r="G23" s="52"/>
    </row>
    <row r="24" spans="1:7" ht="24.75" customHeight="1">
      <c r="A24" s="33" t="s">
        <v>25</v>
      </c>
      <c r="B24" s="29" t="s">
        <v>35</v>
      </c>
      <c r="C24" s="41" t="s">
        <v>13</v>
      </c>
      <c r="D24" s="40"/>
      <c r="E24" s="30">
        <v>21047</v>
      </c>
      <c r="F24" s="22">
        <v>0</v>
      </c>
      <c r="G24" s="50">
        <f>F24</f>
        <v>0</v>
      </c>
    </row>
    <row r="25" spans="1:7" ht="31.5" customHeight="1" hidden="1">
      <c r="A25" s="33"/>
      <c r="B25" s="29"/>
      <c r="C25" s="41"/>
      <c r="D25" s="40"/>
      <c r="E25" s="31"/>
      <c r="F25" s="22"/>
      <c r="G25" s="51"/>
    </row>
    <row r="26" spans="1:7" ht="21" customHeight="1">
      <c r="A26" s="33"/>
      <c r="B26" s="29"/>
      <c r="C26" s="4" t="s">
        <v>26</v>
      </c>
      <c r="D26" s="16">
        <v>20357</v>
      </c>
      <c r="E26" s="31"/>
      <c r="F26" s="22">
        <v>0</v>
      </c>
      <c r="G26" s="51"/>
    </row>
    <row r="27" spans="1:7" ht="20.25" customHeight="1">
      <c r="A27" s="33"/>
      <c r="B27" s="29"/>
      <c r="C27" s="5" t="s">
        <v>38</v>
      </c>
      <c r="D27" s="16">
        <v>690</v>
      </c>
      <c r="E27" s="32"/>
      <c r="F27" s="22">
        <v>0</v>
      </c>
      <c r="G27" s="52"/>
    </row>
    <row r="28" spans="1:7" ht="24" customHeight="1">
      <c r="A28" s="38" t="s">
        <v>27</v>
      </c>
      <c r="B28" s="42" t="s">
        <v>35</v>
      </c>
      <c r="C28" s="4" t="s">
        <v>14</v>
      </c>
      <c r="D28" s="16">
        <v>21000</v>
      </c>
      <c r="E28" s="28">
        <v>21300</v>
      </c>
      <c r="F28" s="22">
        <v>20999.98</v>
      </c>
      <c r="G28" s="50">
        <f>F28+F29</f>
        <v>21287.69</v>
      </c>
    </row>
    <row r="29" spans="1:7" ht="25.5">
      <c r="A29" s="39"/>
      <c r="B29" s="43"/>
      <c r="C29" s="4" t="s">
        <v>15</v>
      </c>
      <c r="D29" s="16">
        <v>300</v>
      </c>
      <c r="E29" s="28"/>
      <c r="F29" s="22">
        <v>287.71</v>
      </c>
      <c r="G29" s="52"/>
    </row>
    <row r="30" spans="1:7" ht="16.5" customHeight="1">
      <c r="A30" s="33" t="s">
        <v>28</v>
      </c>
      <c r="B30" s="29" t="s">
        <v>35</v>
      </c>
      <c r="C30" s="34" t="s">
        <v>16</v>
      </c>
      <c r="D30" s="36">
        <v>8973.07</v>
      </c>
      <c r="E30" s="31">
        <v>8973.07</v>
      </c>
      <c r="F30" s="47">
        <v>8964.28</v>
      </c>
      <c r="G30" s="50">
        <f>F30</f>
        <v>8964.28</v>
      </c>
    </row>
    <row r="31" spans="1:7" ht="15.75" customHeight="1">
      <c r="A31" s="33"/>
      <c r="B31" s="29"/>
      <c r="C31" s="35"/>
      <c r="D31" s="37"/>
      <c r="E31" s="32"/>
      <c r="F31" s="49"/>
      <c r="G31" s="52"/>
    </row>
    <row r="32" spans="1:7" ht="16.5" customHeight="1">
      <c r="A32" s="33" t="s">
        <v>29</v>
      </c>
      <c r="B32" s="29" t="s">
        <v>35</v>
      </c>
      <c r="C32" s="4" t="s">
        <v>17</v>
      </c>
      <c r="D32" s="16"/>
      <c r="E32" s="28">
        <v>15537</v>
      </c>
      <c r="F32" s="22"/>
      <c r="G32" s="50">
        <f>F32+F33+F34+F35</f>
        <v>14573.669999999998</v>
      </c>
    </row>
    <row r="33" spans="1:7" ht="25.5">
      <c r="A33" s="33"/>
      <c r="B33" s="29"/>
      <c r="C33" s="4" t="s">
        <v>41</v>
      </c>
      <c r="D33" s="16">
        <v>8000</v>
      </c>
      <c r="E33" s="28"/>
      <c r="F33" s="22">
        <v>8180.57</v>
      </c>
      <c r="G33" s="51"/>
    </row>
    <row r="34" spans="1:7" ht="25.5">
      <c r="A34" s="33"/>
      <c r="B34" s="29"/>
      <c r="C34" s="4" t="s">
        <v>42</v>
      </c>
      <c r="D34" s="16">
        <v>7000</v>
      </c>
      <c r="E34" s="28"/>
      <c r="F34" s="22">
        <v>5763.14</v>
      </c>
      <c r="G34" s="51"/>
    </row>
    <row r="35" spans="1:7" ht="25.5">
      <c r="A35" s="33"/>
      <c r="B35" s="29"/>
      <c r="C35" s="4" t="s">
        <v>40</v>
      </c>
      <c r="D35" s="16">
        <v>537</v>
      </c>
      <c r="E35" s="28"/>
      <c r="F35" s="22">
        <v>629.96</v>
      </c>
      <c r="G35" s="52"/>
    </row>
    <row r="36" spans="1:7" ht="16.5" customHeight="1">
      <c r="A36" s="33" t="s">
        <v>30</v>
      </c>
      <c r="B36" s="29" t="s">
        <v>35</v>
      </c>
      <c r="C36" s="4" t="s">
        <v>18</v>
      </c>
      <c r="D36" s="16">
        <v>18000</v>
      </c>
      <c r="E36" s="28">
        <v>21200</v>
      </c>
      <c r="F36" s="22">
        <v>18000</v>
      </c>
      <c r="G36" s="50">
        <f>F36+F37</f>
        <v>21188.29</v>
      </c>
    </row>
    <row r="37" spans="1:7" ht="15" customHeight="1">
      <c r="A37" s="33"/>
      <c r="B37" s="29"/>
      <c r="C37" s="4" t="s">
        <v>19</v>
      </c>
      <c r="D37" s="16">
        <v>3200</v>
      </c>
      <c r="E37" s="28"/>
      <c r="F37" s="22">
        <v>3188.29</v>
      </c>
      <c r="G37" s="52"/>
    </row>
    <row r="38" spans="1:7" ht="19.5" customHeight="1">
      <c r="A38" s="19" t="s">
        <v>31</v>
      </c>
      <c r="B38" s="20" t="s">
        <v>35</v>
      </c>
      <c r="C38" s="4" t="s">
        <v>44</v>
      </c>
      <c r="D38" s="16">
        <v>21313</v>
      </c>
      <c r="E38" s="23">
        <v>21313</v>
      </c>
      <c r="F38" s="22">
        <v>21313</v>
      </c>
      <c r="G38" s="25">
        <f>F38</f>
        <v>21313</v>
      </c>
    </row>
    <row r="39" spans="1:7" ht="18" customHeight="1">
      <c r="A39" s="26" t="s">
        <v>43</v>
      </c>
      <c r="B39" s="27"/>
      <c r="C39" s="17"/>
      <c r="D39" s="18">
        <f>SUM(D10:D38)</f>
        <v>198297.47</v>
      </c>
      <c r="E39" s="24">
        <f>SUM(E10:E38)</f>
        <v>198297.47</v>
      </c>
      <c r="F39" s="22">
        <f>SUM(F10:F38,F10)</f>
        <v>131818.53000000003</v>
      </c>
      <c r="G39" s="22">
        <f>SUM(G10:G38)</f>
        <v>131818.53</v>
      </c>
    </row>
    <row r="40" spans="1:5" ht="12.75">
      <c r="A40" s="6"/>
      <c r="B40" s="6"/>
      <c r="C40" s="6"/>
      <c r="D40" s="7"/>
      <c r="E40" s="8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</sheetData>
  <sheetProtection/>
  <mergeCells count="48">
    <mergeCell ref="G24:G27"/>
    <mergeCell ref="E28:E29"/>
    <mergeCell ref="G32:G35"/>
    <mergeCell ref="G36:G37"/>
    <mergeCell ref="F30:F31"/>
    <mergeCell ref="G10:G13"/>
    <mergeCell ref="G14:G17"/>
    <mergeCell ref="G19:G20"/>
    <mergeCell ref="G21:G23"/>
    <mergeCell ref="G30:G31"/>
    <mergeCell ref="G28:G29"/>
    <mergeCell ref="D1:G1"/>
    <mergeCell ref="D2:G2"/>
    <mergeCell ref="D3:G3"/>
    <mergeCell ref="D4:G4"/>
    <mergeCell ref="A6:G6"/>
    <mergeCell ref="F14:F17"/>
    <mergeCell ref="E10:E13"/>
    <mergeCell ref="E14:E17"/>
    <mergeCell ref="A14:A17"/>
    <mergeCell ref="E19:E20"/>
    <mergeCell ref="A19:A20"/>
    <mergeCell ref="E21:E23"/>
    <mergeCell ref="A21:A23"/>
    <mergeCell ref="A10:A13"/>
    <mergeCell ref="A28:A29"/>
    <mergeCell ref="D24:D25"/>
    <mergeCell ref="B24:B27"/>
    <mergeCell ref="C24:C25"/>
    <mergeCell ref="B28:B29"/>
    <mergeCell ref="A24:A27"/>
    <mergeCell ref="A30:A31"/>
    <mergeCell ref="A32:A35"/>
    <mergeCell ref="B32:B35"/>
    <mergeCell ref="E30:E31"/>
    <mergeCell ref="B30:B31"/>
    <mergeCell ref="C30:C31"/>
    <mergeCell ref="D30:D31"/>
    <mergeCell ref="A39:B39"/>
    <mergeCell ref="E36:E37"/>
    <mergeCell ref="B10:B13"/>
    <mergeCell ref="B14:B17"/>
    <mergeCell ref="B19:B20"/>
    <mergeCell ref="E24:E27"/>
    <mergeCell ref="B21:B22"/>
    <mergeCell ref="E32:E35"/>
    <mergeCell ref="A36:A37"/>
    <mergeCell ref="B36:B37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portrait" paperSize="9" scale="8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="60" zoomScalePageLayoutView="0" workbookViewId="0" topLeftCell="A1">
      <selection activeCell="N29" sqref="N29"/>
    </sheetView>
  </sheetViews>
  <sheetFormatPr defaultColWidth="9.140625" defaultRowHeight="12.75"/>
  <cols>
    <col min="1" max="1" width="14.421875" style="0" customWidth="1"/>
    <col min="2" max="2" width="12.421875" style="0" customWidth="1"/>
    <col min="3" max="3" width="48.28125" style="0" customWidth="1"/>
    <col min="4" max="4" width="13.421875" style="0" customWidth="1"/>
    <col min="5" max="5" width="14.7109375" style="0" customWidth="1"/>
  </cols>
  <sheetData>
    <row r="1" spans="1:5" ht="36.75" customHeight="1">
      <c r="A1" s="46" t="s">
        <v>45</v>
      </c>
      <c r="B1" s="46"/>
      <c r="C1" s="46"/>
      <c r="D1" s="46"/>
      <c r="E1" s="46"/>
    </row>
    <row r="4" spans="1:5" ht="30">
      <c r="A4" s="11" t="s">
        <v>0</v>
      </c>
      <c r="B4" s="11" t="s">
        <v>2</v>
      </c>
      <c r="C4" s="12" t="s">
        <v>1</v>
      </c>
      <c r="D4" s="11" t="s">
        <v>34</v>
      </c>
      <c r="E4" s="11" t="s">
        <v>39</v>
      </c>
    </row>
    <row r="5" spans="1:5" ht="14.25" customHeight="1">
      <c r="A5" s="55" t="s">
        <v>3</v>
      </c>
      <c r="B5" s="56" t="s">
        <v>35</v>
      </c>
      <c r="C5" s="4" t="s">
        <v>4</v>
      </c>
      <c r="D5" s="1">
        <v>18500</v>
      </c>
      <c r="E5" s="65">
        <v>21313.7</v>
      </c>
    </row>
    <row r="6" spans="1:5" ht="14.25" customHeight="1">
      <c r="A6" s="55"/>
      <c r="B6" s="56"/>
      <c r="C6" s="4" t="s">
        <v>5</v>
      </c>
      <c r="D6" s="1">
        <v>2000</v>
      </c>
      <c r="E6" s="62"/>
    </row>
    <row r="7" spans="1:5" ht="22.5" customHeight="1">
      <c r="A7" s="55"/>
      <c r="B7" s="56"/>
      <c r="C7" s="4" t="s">
        <v>6</v>
      </c>
      <c r="D7" s="1">
        <v>500</v>
      </c>
      <c r="E7" s="62"/>
    </row>
    <row r="8" spans="1:5" ht="24.75" customHeight="1">
      <c r="A8" s="55"/>
      <c r="B8" s="56"/>
      <c r="C8" s="4" t="s">
        <v>7</v>
      </c>
      <c r="D8" s="1">
        <v>313.7</v>
      </c>
      <c r="E8" s="63"/>
    </row>
    <row r="9" spans="1:5" ht="14.25" customHeight="1">
      <c r="A9" s="55" t="s">
        <v>21</v>
      </c>
      <c r="B9" s="56" t="s">
        <v>35</v>
      </c>
      <c r="C9" s="4" t="s">
        <v>46</v>
      </c>
      <c r="D9" s="1"/>
      <c r="E9" s="57">
        <v>21313.7</v>
      </c>
    </row>
    <row r="10" spans="1:5" ht="12.75">
      <c r="A10" s="55"/>
      <c r="B10" s="56"/>
      <c r="C10" s="4" t="s">
        <v>20</v>
      </c>
      <c r="D10" s="1">
        <v>10960</v>
      </c>
      <c r="E10" s="57"/>
    </row>
    <row r="11" spans="1:5" ht="12.75">
      <c r="A11" s="55"/>
      <c r="B11" s="56"/>
      <c r="C11" s="4" t="s">
        <v>32</v>
      </c>
      <c r="D11" s="1">
        <v>5600</v>
      </c>
      <c r="E11" s="57"/>
    </row>
    <row r="12" spans="1:5" ht="12.75">
      <c r="A12" s="55"/>
      <c r="B12" s="56"/>
      <c r="C12" s="4" t="s">
        <v>33</v>
      </c>
      <c r="D12" s="1">
        <v>4753.7</v>
      </c>
      <c r="E12" s="57"/>
    </row>
    <row r="13" spans="1:5" ht="38.25">
      <c r="A13" s="3" t="s">
        <v>22</v>
      </c>
      <c r="B13" s="2" t="s">
        <v>35</v>
      </c>
      <c r="C13" s="4" t="s">
        <v>36</v>
      </c>
      <c r="D13" s="1">
        <v>15000</v>
      </c>
      <c r="E13" s="13">
        <v>15000</v>
      </c>
    </row>
    <row r="14" spans="1:5" ht="12.75">
      <c r="A14" s="55" t="s">
        <v>23</v>
      </c>
      <c r="B14" s="56" t="s">
        <v>35</v>
      </c>
      <c r="C14" s="4" t="s">
        <v>8</v>
      </c>
      <c r="D14" s="1">
        <v>8300</v>
      </c>
      <c r="E14" s="57">
        <v>10000</v>
      </c>
    </row>
    <row r="15" spans="1:5" ht="12.75">
      <c r="A15" s="55"/>
      <c r="B15" s="56"/>
      <c r="C15" s="4" t="s">
        <v>9</v>
      </c>
      <c r="D15" s="1">
        <v>1700</v>
      </c>
      <c r="E15" s="57"/>
    </row>
    <row r="16" spans="1:5" ht="12.75">
      <c r="A16" s="55" t="s">
        <v>24</v>
      </c>
      <c r="B16" s="56" t="s">
        <v>37</v>
      </c>
      <c r="C16" s="4" t="s">
        <v>10</v>
      </c>
      <c r="D16" s="1">
        <v>14600</v>
      </c>
      <c r="E16" s="57">
        <v>21300</v>
      </c>
    </row>
    <row r="17" spans="1:5" ht="25.5">
      <c r="A17" s="55"/>
      <c r="B17" s="56"/>
      <c r="C17" s="4" t="s">
        <v>11</v>
      </c>
      <c r="D17" s="1">
        <v>4800</v>
      </c>
      <c r="E17" s="57"/>
    </row>
    <row r="18" spans="1:5" ht="25.5">
      <c r="A18" s="55"/>
      <c r="B18" s="2" t="s">
        <v>35</v>
      </c>
      <c r="C18" s="4" t="s">
        <v>12</v>
      </c>
      <c r="D18" s="1">
        <v>1900</v>
      </c>
      <c r="E18" s="57"/>
    </row>
    <row r="19" spans="1:5" ht="24.75" customHeight="1">
      <c r="A19" s="55" t="s">
        <v>25</v>
      </c>
      <c r="B19" s="56" t="s">
        <v>35</v>
      </c>
      <c r="C19" s="41" t="s">
        <v>13</v>
      </c>
      <c r="D19" s="64"/>
      <c r="E19" s="65">
        <v>21047</v>
      </c>
    </row>
    <row r="20" spans="1:5" ht="31.5" customHeight="1" hidden="1">
      <c r="A20" s="55"/>
      <c r="B20" s="56"/>
      <c r="C20" s="41"/>
      <c r="D20" s="64"/>
      <c r="E20" s="62"/>
    </row>
    <row r="21" spans="1:5" ht="15.75" customHeight="1">
      <c r="A21" s="55"/>
      <c r="B21" s="56"/>
      <c r="C21" s="4" t="s">
        <v>26</v>
      </c>
      <c r="D21" s="1">
        <v>20357</v>
      </c>
      <c r="E21" s="62"/>
    </row>
    <row r="22" spans="1:5" ht="12.75">
      <c r="A22" s="55"/>
      <c r="B22" s="56"/>
      <c r="C22" s="5" t="s">
        <v>38</v>
      </c>
      <c r="D22" s="1">
        <v>690</v>
      </c>
      <c r="E22" s="63"/>
    </row>
    <row r="23" spans="1:5" ht="24" customHeight="1">
      <c r="A23" s="58" t="s">
        <v>27</v>
      </c>
      <c r="B23" s="60" t="s">
        <v>35</v>
      </c>
      <c r="C23" s="4" t="s">
        <v>14</v>
      </c>
      <c r="D23" s="1">
        <v>21000</v>
      </c>
      <c r="E23" s="57">
        <v>21300</v>
      </c>
    </row>
    <row r="24" spans="1:5" ht="12.75">
      <c r="A24" s="59"/>
      <c r="B24" s="61"/>
      <c r="C24" s="4" t="s">
        <v>15</v>
      </c>
      <c r="D24" s="1">
        <v>300</v>
      </c>
      <c r="E24" s="57"/>
    </row>
    <row r="25" spans="1:5" ht="12.75">
      <c r="A25" s="55" t="s">
        <v>28</v>
      </c>
      <c r="B25" s="56" t="s">
        <v>35</v>
      </c>
      <c r="C25" s="34" t="s">
        <v>16</v>
      </c>
      <c r="D25" s="62">
        <v>8973.07</v>
      </c>
      <c r="E25" s="62">
        <v>8973.07</v>
      </c>
    </row>
    <row r="26" spans="1:5" ht="7.5" customHeight="1">
      <c r="A26" s="55"/>
      <c r="B26" s="56"/>
      <c r="C26" s="35"/>
      <c r="D26" s="63"/>
      <c r="E26" s="63"/>
    </row>
    <row r="27" spans="1:5" ht="16.5" customHeight="1">
      <c r="A27" s="55" t="s">
        <v>29</v>
      </c>
      <c r="B27" s="56" t="s">
        <v>35</v>
      </c>
      <c r="C27" s="4" t="s">
        <v>17</v>
      </c>
      <c r="D27" s="1"/>
      <c r="E27" s="57">
        <v>15537</v>
      </c>
    </row>
    <row r="28" spans="1:5" ht="12.75">
      <c r="A28" s="55"/>
      <c r="B28" s="56"/>
      <c r="C28" s="4" t="s">
        <v>41</v>
      </c>
      <c r="D28" s="1">
        <v>8000</v>
      </c>
      <c r="E28" s="57"/>
    </row>
    <row r="29" spans="1:5" ht="25.5">
      <c r="A29" s="55"/>
      <c r="B29" s="56"/>
      <c r="C29" s="4" t="s">
        <v>42</v>
      </c>
      <c r="D29" s="1">
        <v>7000</v>
      </c>
      <c r="E29" s="57"/>
    </row>
    <row r="30" spans="1:5" ht="25.5">
      <c r="A30" s="55"/>
      <c r="B30" s="56"/>
      <c r="C30" s="4" t="s">
        <v>40</v>
      </c>
      <c r="D30" s="1">
        <v>537</v>
      </c>
      <c r="E30" s="57"/>
    </row>
    <row r="31" spans="1:5" ht="16.5" customHeight="1">
      <c r="A31" s="55" t="s">
        <v>30</v>
      </c>
      <c r="B31" s="56" t="s">
        <v>35</v>
      </c>
      <c r="C31" s="4" t="s">
        <v>18</v>
      </c>
      <c r="D31" s="1">
        <v>18000</v>
      </c>
      <c r="E31" s="57">
        <v>21200</v>
      </c>
    </row>
    <row r="32" spans="1:5" ht="12.75">
      <c r="A32" s="55"/>
      <c r="B32" s="56"/>
      <c r="C32" s="4" t="s">
        <v>19</v>
      </c>
      <c r="D32" s="1">
        <v>3200</v>
      </c>
      <c r="E32" s="57"/>
    </row>
    <row r="33" spans="1:5" ht="16.5" customHeight="1">
      <c r="A33" s="3" t="s">
        <v>31</v>
      </c>
      <c r="B33" s="2" t="s">
        <v>35</v>
      </c>
      <c r="C33" s="4" t="s">
        <v>44</v>
      </c>
      <c r="D33" s="1">
        <v>21313</v>
      </c>
      <c r="E33" s="13">
        <v>21313</v>
      </c>
    </row>
    <row r="34" spans="1:5" ht="18" customHeight="1">
      <c r="A34" s="53" t="s">
        <v>43</v>
      </c>
      <c r="B34" s="54"/>
      <c r="C34" s="9"/>
      <c r="D34" s="10">
        <f>SUM(D5:D33)</f>
        <v>198297.47</v>
      </c>
      <c r="E34" s="14">
        <f>SUM(E5:E33)</f>
        <v>198297.47</v>
      </c>
    </row>
    <row r="35" spans="1:5" ht="12.75">
      <c r="A35" s="6"/>
      <c r="B35" s="6"/>
      <c r="C35" s="6"/>
      <c r="D35" s="7"/>
      <c r="E35" s="8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</sheetData>
  <sheetProtection/>
  <mergeCells count="33">
    <mergeCell ref="A1:E1"/>
    <mergeCell ref="A5:A8"/>
    <mergeCell ref="B5:B8"/>
    <mergeCell ref="E5:E8"/>
    <mergeCell ref="A9:A12"/>
    <mergeCell ref="B9:B12"/>
    <mergeCell ref="E9:E12"/>
    <mergeCell ref="A14:A15"/>
    <mergeCell ref="B14:B15"/>
    <mergeCell ref="E14:E15"/>
    <mergeCell ref="A16:A18"/>
    <mergeCell ref="B16:B17"/>
    <mergeCell ref="E16:E18"/>
    <mergeCell ref="A19:A22"/>
    <mergeCell ref="B19:B22"/>
    <mergeCell ref="C19:C20"/>
    <mergeCell ref="D19:D20"/>
    <mergeCell ref="E19:E22"/>
    <mergeCell ref="A23:A24"/>
    <mergeCell ref="B23:B24"/>
    <mergeCell ref="E23:E24"/>
    <mergeCell ref="A25:A26"/>
    <mergeCell ref="B25:B26"/>
    <mergeCell ref="C25:C26"/>
    <mergeCell ref="D25:D26"/>
    <mergeCell ref="E25:E26"/>
    <mergeCell ref="A34:B34"/>
    <mergeCell ref="A27:A30"/>
    <mergeCell ref="B27:B30"/>
    <mergeCell ref="E27:E30"/>
    <mergeCell ref="A31:A32"/>
    <mergeCell ref="B31:B32"/>
    <mergeCell ref="E31:E32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Sławomir Kilar</cp:lastModifiedBy>
  <cp:lastPrinted>2010-08-31T10:47:39Z</cp:lastPrinted>
  <dcterms:created xsi:type="dcterms:W3CDTF">2009-11-12T13:50:43Z</dcterms:created>
  <dcterms:modified xsi:type="dcterms:W3CDTF">2010-10-15T07:09:03Z</dcterms:modified>
  <cp:category/>
  <cp:version/>
  <cp:contentType/>
  <cp:contentStatus/>
</cp:coreProperties>
</file>