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'Arkusz1'!$A$1:$E$88</definedName>
  </definedNames>
  <calcPr fullCalcOnLoad="1"/>
</workbook>
</file>

<file path=xl/sharedStrings.xml><?xml version="1.0" encoding="utf-8"?>
<sst xmlns="http://schemas.openxmlformats.org/spreadsheetml/2006/main" count="11" uniqueCount="11">
  <si>
    <t>Tabela Nr 2</t>
  </si>
  <si>
    <t>Rady Gminy Zarszyn</t>
  </si>
  <si>
    <t>Szczegółowy podział wydatków</t>
  </si>
  <si>
    <t>Dział</t>
  </si>
  <si>
    <t>Rozdział</t>
  </si>
  <si>
    <t>Paragraf</t>
  </si>
  <si>
    <t>Zwiększenia</t>
  </si>
  <si>
    <t>Zmniejszenia</t>
  </si>
  <si>
    <t>RAZEM</t>
  </si>
  <si>
    <t>do Uchwały Nr XLVIII/318/2010</t>
  </si>
  <si>
    <t>z dnia 29.09.2010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</si>
</sst>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#0"/>
    <numFmt numFmtId="165" formatCode="0#,##0"/>
  </numFmts>
  <fonts count="45">
    <font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65" fontId="2" fillId="34" borderId="13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right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1" fontId="5" fillId="35" borderId="13" xfId="0" applyNumberFormat="1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1" fontId="5" fillId="34" borderId="13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165" fontId="5" fillId="34" borderId="13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0" fillId="0" borderId="0" xfId="0" applyAlignment="1">
      <alignment horizontal="right"/>
    </xf>
    <xf numFmtId="0" fontId="2" fillId="33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" fontId="5" fillId="36" borderId="13" xfId="0" applyNumberFormat="1" applyFont="1" applyFill="1" applyBorder="1" applyAlignment="1">
      <alignment horizontal="center" vertical="center" wrapText="1"/>
    </xf>
    <xf numFmtId="0" fontId="5" fillId="36" borderId="12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right" vertical="center" wrapText="1"/>
    </xf>
    <xf numFmtId="4" fontId="6" fillId="36" borderId="12" xfId="0" applyNumberFormat="1" applyFont="1" applyFill="1" applyBorder="1" applyAlignment="1">
      <alignment horizontal="right" vertical="center" wrapText="1"/>
    </xf>
    <xf numFmtId="4" fontId="0" fillId="35" borderId="0" xfId="0" applyNumberFormat="1" applyFill="1" applyAlignment="1">
      <alignment/>
    </xf>
    <xf numFmtId="0" fontId="2" fillId="37" borderId="13" xfId="0" applyNumberFormat="1" applyFont="1" applyFill="1" applyBorder="1" applyAlignment="1">
      <alignment horizontal="center" vertical="center" wrapText="1"/>
    </xf>
    <xf numFmtId="165" fontId="2" fillId="37" borderId="12" xfId="0" applyNumberFormat="1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4" fontId="2" fillId="37" borderId="12" xfId="0" applyNumberFormat="1" applyFont="1" applyFill="1" applyBorder="1" applyAlignment="1">
      <alignment horizontal="right" vertical="center" wrapText="1"/>
    </xf>
    <xf numFmtId="4" fontId="3" fillId="37" borderId="12" xfId="0" applyNumberFormat="1" applyFont="1" applyFill="1" applyBorder="1" applyAlignment="1">
      <alignment horizontal="right" vertical="center" wrapText="1"/>
    </xf>
    <xf numFmtId="0" fontId="2" fillId="37" borderId="12" xfId="0" applyNumberFormat="1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4" fontId="2" fillId="38" borderId="12" xfId="0" applyNumberFormat="1" applyFont="1" applyFill="1" applyBorder="1" applyAlignment="1">
      <alignment horizontal="right" vertical="center" wrapText="1"/>
    </xf>
    <xf numFmtId="4" fontId="3" fillId="38" borderId="12" xfId="0" applyNumberFormat="1" applyFont="1" applyFill="1" applyBorder="1" applyAlignment="1">
      <alignment horizontal="right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right" vertical="center" wrapText="1"/>
    </xf>
    <xf numFmtId="4" fontId="5" fillId="36" borderId="10" xfId="0" applyNumberFormat="1" applyFont="1" applyFill="1" applyBorder="1" applyAlignment="1">
      <alignment horizontal="right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view="pageBreakPreview" zoomScaleSheetLayoutView="100" zoomScalePageLayoutView="0" workbookViewId="0" topLeftCell="A1">
      <selection activeCell="E72" sqref="E72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14.00390625" style="0" customWidth="1"/>
    <col min="4" max="4" width="23.140625" style="0" customWidth="1"/>
    <col min="5" max="5" width="17.8515625" style="0" customWidth="1"/>
    <col min="6" max="6" width="10.140625" style="0" bestFit="1" customWidth="1"/>
  </cols>
  <sheetData>
    <row r="1" spans="4:5" ht="12" customHeight="1">
      <c r="D1" s="1"/>
      <c r="E1" s="1" t="s">
        <v>0</v>
      </c>
    </row>
    <row r="2" spans="4:5" ht="12.75">
      <c r="D2" s="64" t="s">
        <v>9</v>
      </c>
      <c r="E2" s="64"/>
    </row>
    <row r="3" spans="4:5" ht="12.75">
      <c r="D3" s="65" t="s">
        <v>1</v>
      </c>
      <c r="E3" s="65"/>
    </row>
    <row r="4" spans="4:5" ht="12.75">
      <c r="D4" s="1"/>
      <c r="E4" s="34" t="s">
        <v>10</v>
      </c>
    </row>
    <row r="5" spans="1:5" ht="15" customHeight="1" thickBot="1">
      <c r="A5" s="66" t="s">
        <v>2</v>
      </c>
      <c r="B5" s="66"/>
      <c r="C5" s="66"/>
      <c r="D5" s="66"/>
      <c r="E5" s="66"/>
    </row>
    <row r="6" ht="6.75" customHeight="1" hidden="1" thickBot="1"/>
    <row r="7" spans="1:5" ht="15" thickBot="1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s="7" customFormat="1" ht="15.75" thickBot="1">
      <c r="A8" s="35">
        <v>600</v>
      </c>
      <c r="B8" s="4"/>
      <c r="C8" s="5"/>
      <c r="D8" s="6">
        <f>D9+D11+D15</f>
        <v>197000</v>
      </c>
      <c r="E8" s="6">
        <f>E9+E11+E15</f>
        <v>222000</v>
      </c>
    </row>
    <row r="9" spans="1:5" s="7" customFormat="1" ht="15.75" thickBot="1">
      <c r="A9" s="43"/>
      <c r="B9" s="48">
        <v>60014</v>
      </c>
      <c r="C9" s="45"/>
      <c r="D9" s="46">
        <f>D10</f>
        <v>50000</v>
      </c>
      <c r="E9" s="46"/>
    </row>
    <row r="10" spans="1:5" s="7" customFormat="1" ht="15.75" thickBot="1">
      <c r="A10" s="43"/>
      <c r="B10" s="44"/>
      <c r="C10" s="45">
        <v>6300</v>
      </c>
      <c r="D10" s="47">
        <v>50000</v>
      </c>
      <c r="E10" s="46"/>
    </row>
    <row r="11" spans="1:5" ht="15.75" thickBot="1">
      <c r="A11" s="8"/>
      <c r="B11" s="9">
        <v>60016</v>
      </c>
      <c r="C11" s="10"/>
      <c r="D11" s="11">
        <f>D13+D14+D12</f>
        <v>52000</v>
      </c>
      <c r="E11" s="11"/>
    </row>
    <row r="12" spans="1:5" ht="15.75" thickBot="1">
      <c r="A12" s="8"/>
      <c r="B12" s="9"/>
      <c r="C12" s="10">
        <v>4210</v>
      </c>
      <c r="D12" s="13">
        <v>700</v>
      </c>
      <c r="E12" s="11"/>
    </row>
    <row r="13" spans="1:5" ht="15.75" thickBot="1">
      <c r="A13" s="8"/>
      <c r="B13" s="12"/>
      <c r="C13" s="10">
        <v>4270</v>
      </c>
      <c r="D13" s="13">
        <v>39300</v>
      </c>
      <c r="E13" s="11"/>
    </row>
    <row r="14" spans="1:5" ht="15.75" thickBot="1">
      <c r="A14" s="8"/>
      <c r="B14" s="12"/>
      <c r="C14" s="10">
        <v>6050</v>
      </c>
      <c r="D14" s="13">
        <v>12000</v>
      </c>
      <c r="E14" s="11"/>
    </row>
    <row r="15" spans="1:5" ht="15" thickBot="1">
      <c r="A15" s="8"/>
      <c r="B15" s="9">
        <v>60078</v>
      </c>
      <c r="C15" s="15"/>
      <c r="D15" s="11">
        <f>D16+D17</f>
        <v>95000</v>
      </c>
      <c r="E15" s="11">
        <f>E16+E17</f>
        <v>222000</v>
      </c>
    </row>
    <row r="16" spans="1:5" ht="15.75" thickBot="1">
      <c r="A16" s="8"/>
      <c r="B16" s="9"/>
      <c r="C16" s="10">
        <v>4300</v>
      </c>
      <c r="D16" s="13">
        <v>7000</v>
      </c>
      <c r="E16" s="11"/>
    </row>
    <row r="17" spans="1:5" ht="15.75" thickBot="1">
      <c r="A17" s="8"/>
      <c r="B17" s="9"/>
      <c r="C17" s="10">
        <v>6050</v>
      </c>
      <c r="D17" s="13">
        <v>88000</v>
      </c>
      <c r="E17" s="13">
        <v>222000</v>
      </c>
    </row>
    <row r="18" spans="1:5" ht="15.75" thickBot="1">
      <c r="A18" s="49">
        <v>710</v>
      </c>
      <c r="B18" s="50"/>
      <c r="C18" s="51"/>
      <c r="D18" s="52">
        <f>D19+D22</f>
        <v>51627.6</v>
      </c>
      <c r="E18" s="53"/>
    </row>
    <row r="19" spans="1:5" ht="15.75" thickBot="1">
      <c r="A19" s="16"/>
      <c r="B19" s="15">
        <v>71004</v>
      </c>
      <c r="C19" s="10"/>
      <c r="D19" s="11">
        <f>D20+D21</f>
        <v>45627.6</v>
      </c>
      <c r="E19" s="13"/>
    </row>
    <row r="20" spans="1:5" ht="15.75" thickBot="1">
      <c r="A20" s="16"/>
      <c r="B20" s="15"/>
      <c r="C20" s="10">
        <v>4170</v>
      </c>
      <c r="D20" s="13">
        <v>25300</v>
      </c>
      <c r="E20" s="13"/>
    </row>
    <row r="21" spans="1:5" ht="15.75" thickBot="1">
      <c r="A21" s="16"/>
      <c r="B21" s="15"/>
      <c r="C21" s="10">
        <v>4300</v>
      </c>
      <c r="D21" s="13">
        <v>20327.6</v>
      </c>
      <c r="E21" s="13"/>
    </row>
    <row r="22" spans="1:5" ht="15.75" thickBot="1">
      <c r="A22" s="16"/>
      <c r="B22" s="15">
        <v>71035</v>
      </c>
      <c r="C22" s="10"/>
      <c r="D22" s="11">
        <f>D23</f>
        <v>6000</v>
      </c>
      <c r="E22" s="13"/>
    </row>
    <row r="23" spans="1:5" ht="15.75" thickBot="1">
      <c r="A23" s="16"/>
      <c r="B23" s="15"/>
      <c r="C23" s="10">
        <v>4300</v>
      </c>
      <c r="D23" s="13">
        <v>6000</v>
      </c>
      <c r="E23" s="13"/>
    </row>
    <row r="24" spans="1:5" ht="15" thickBot="1">
      <c r="A24" s="17">
        <v>750</v>
      </c>
      <c r="B24" s="18"/>
      <c r="C24" s="18"/>
      <c r="D24" s="19">
        <f>D25+D33+D35</f>
        <v>20510</v>
      </c>
      <c r="E24" s="19">
        <f>E25</f>
        <v>1400</v>
      </c>
    </row>
    <row r="25" spans="1:5" ht="15">
      <c r="A25" s="16"/>
      <c r="B25" s="15">
        <v>75023</v>
      </c>
      <c r="C25" s="10"/>
      <c r="D25" s="11">
        <f>D26+D27+D28+D29+D31+D30</f>
        <v>12000</v>
      </c>
      <c r="E25" s="13">
        <f>E32</f>
        <v>1400</v>
      </c>
    </row>
    <row r="26" spans="1:5" ht="15">
      <c r="A26" s="16"/>
      <c r="B26" s="15"/>
      <c r="C26" s="10">
        <v>3020</v>
      </c>
      <c r="D26" s="13">
        <v>2000</v>
      </c>
      <c r="E26" s="13"/>
    </row>
    <row r="27" spans="1:5" ht="15">
      <c r="A27" s="16"/>
      <c r="B27" s="15"/>
      <c r="C27" s="10">
        <v>4210</v>
      </c>
      <c r="D27" s="13">
        <v>1000</v>
      </c>
      <c r="E27" s="13"/>
    </row>
    <row r="28" spans="1:5" ht="15">
      <c r="A28" s="16"/>
      <c r="B28" s="15"/>
      <c r="C28" s="10">
        <v>4260</v>
      </c>
      <c r="D28" s="13">
        <v>1000</v>
      </c>
      <c r="E28" s="13"/>
    </row>
    <row r="29" spans="1:5" ht="15.75" thickBot="1">
      <c r="A29" s="16"/>
      <c r="B29" s="15"/>
      <c r="C29" s="10">
        <v>4270</v>
      </c>
      <c r="D29" s="13">
        <v>5000</v>
      </c>
      <c r="E29" s="13"/>
    </row>
    <row r="30" spans="1:5" ht="15.75" thickBot="1">
      <c r="A30" s="16"/>
      <c r="B30" s="15"/>
      <c r="C30" s="10">
        <v>4300</v>
      </c>
      <c r="D30" s="13">
        <v>1000</v>
      </c>
      <c r="E30" s="13"/>
    </row>
    <row r="31" spans="1:5" ht="15.75" thickBot="1">
      <c r="A31" s="16"/>
      <c r="B31" s="15"/>
      <c r="C31" s="10">
        <v>4750</v>
      </c>
      <c r="D31" s="13">
        <v>2000</v>
      </c>
      <c r="E31" s="13"/>
    </row>
    <row r="32" spans="1:5" ht="15.75" thickBot="1">
      <c r="A32" s="16"/>
      <c r="B32" s="15"/>
      <c r="C32" s="10">
        <v>6060</v>
      </c>
      <c r="D32" s="13"/>
      <c r="E32" s="13">
        <v>1400</v>
      </c>
    </row>
    <row r="33" spans="1:5" ht="15.75" thickBot="1">
      <c r="A33" s="16"/>
      <c r="B33" s="15">
        <v>75075</v>
      </c>
      <c r="C33" s="10"/>
      <c r="D33" s="11">
        <f>D34</f>
        <v>7000</v>
      </c>
      <c r="E33" s="13"/>
    </row>
    <row r="34" spans="1:5" ht="15">
      <c r="A34" s="16"/>
      <c r="B34" s="15"/>
      <c r="C34" s="10">
        <v>4300</v>
      </c>
      <c r="D34" s="13">
        <v>7000</v>
      </c>
      <c r="E34" s="13"/>
    </row>
    <row r="35" spans="1:5" ht="15">
      <c r="A35" s="16"/>
      <c r="B35" s="15">
        <v>75095</v>
      </c>
      <c r="C35" s="10"/>
      <c r="D35" s="11">
        <f>D36</f>
        <v>1510</v>
      </c>
      <c r="E35" s="13"/>
    </row>
    <row r="36" spans="1:5" ht="15.75" thickBot="1">
      <c r="A36" s="16"/>
      <c r="B36" s="15"/>
      <c r="C36" s="10">
        <v>4430</v>
      </c>
      <c r="D36" s="13">
        <v>1510</v>
      </c>
      <c r="E36" s="13"/>
    </row>
    <row r="37" spans="1:5" s="25" customFormat="1" ht="15.75" thickBot="1">
      <c r="A37" s="21">
        <v>754</v>
      </c>
      <c r="B37" s="22"/>
      <c r="C37" s="23"/>
      <c r="D37" s="24">
        <f>D38</f>
        <v>7000</v>
      </c>
      <c r="E37" s="19">
        <f>E38</f>
        <v>3000</v>
      </c>
    </row>
    <row r="38" spans="1:5" ht="15.75" thickBot="1">
      <c r="A38" s="26"/>
      <c r="B38" s="27">
        <v>75412</v>
      </c>
      <c r="C38" s="28"/>
      <c r="D38" s="29">
        <f>D39+D40+D41</f>
        <v>7000</v>
      </c>
      <c r="E38" s="11">
        <f>E39+E40+E41</f>
        <v>3000</v>
      </c>
    </row>
    <row r="39" spans="1:5" ht="15.75" thickBot="1">
      <c r="A39" s="26"/>
      <c r="B39" s="27"/>
      <c r="C39" s="28">
        <v>4260</v>
      </c>
      <c r="D39" s="31">
        <v>4000</v>
      </c>
      <c r="E39" s="11"/>
    </row>
    <row r="40" spans="1:5" ht="15.75" thickBot="1">
      <c r="A40" s="26"/>
      <c r="B40" s="27"/>
      <c r="C40" s="28">
        <v>4300</v>
      </c>
      <c r="D40" s="29"/>
      <c r="E40" s="13">
        <v>3000</v>
      </c>
    </row>
    <row r="41" spans="1:5" ht="15.75" thickBot="1">
      <c r="A41" s="26"/>
      <c r="B41" s="27"/>
      <c r="C41" s="28">
        <v>4430</v>
      </c>
      <c r="D41" s="31">
        <v>3000</v>
      </c>
      <c r="E41" s="20"/>
    </row>
    <row r="42" spans="1:5" s="25" customFormat="1" ht="15.75" thickBot="1">
      <c r="A42" s="21">
        <v>801</v>
      </c>
      <c r="B42" s="22"/>
      <c r="C42" s="23"/>
      <c r="D42" s="24">
        <f>D43+D50+D52+D55+D59+D61+D63</f>
        <v>193312.4</v>
      </c>
      <c r="E42" s="24">
        <f>E43+E50+E52+E55+E59+E61+E63</f>
        <v>278400</v>
      </c>
    </row>
    <row r="43" spans="1:5" s="25" customFormat="1" ht="15.75" thickBot="1">
      <c r="A43" s="37"/>
      <c r="B43" s="38">
        <v>80101</v>
      </c>
      <c r="C43" s="39"/>
      <c r="D43" s="40">
        <f>SUM(D44:D49)</f>
        <v>12400</v>
      </c>
      <c r="E43" s="40">
        <f>SUM(E44:E49)</f>
        <v>178400</v>
      </c>
    </row>
    <row r="44" spans="1:5" s="25" customFormat="1" ht="15.75" thickBot="1">
      <c r="A44" s="37"/>
      <c r="B44" s="38"/>
      <c r="C44" s="39">
        <v>4010</v>
      </c>
      <c r="D44" s="40"/>
      <c r="E44" s="41">
        <v>106000</v>
      </c>
    </row>
    <row r="45" spans="1:5" s="25" customFormat="1" ht="15.75" thickBot="1">
      <c r="A45" s="37"/>
      <c r="B45" s="38"/>
      <c r="C45" s="39">
        <v>4110</v>
      </c>
      <c r="D45" s="40"/>
      <c r="E45" s="41">
        <v>43400</v>
      </c>
    </row>
    <row r="46" spans="1:5" s="25" customFormat="1" ht="15.75" thickBot="1">
      <c r="A46" s="37"/>
      <c r="B46" s="38"/>
      <c r="C46" s="39">
        <v>4120</v>
      </c>
      <c r="D46" s="40"/>
      <c r="E46" s="41">
        <v>4000</v>
      </c>
    </row>
    <row r="47" spans="1:6" s="25" customFormat="1" ht="15.75" thickBot="1">
      <c r="A47" s="37"/>
      <c r="B47" s="38"/>
      <c r="C47" s="39">
        <v>4260</v>
      </c>
      <c r="D47" s="41">
        <v>12000</v>
      </c>
      <c r="E47" s="41"/>
      <c r="F47" s="42"/>
    </row>
    <row r="48" spans="1:5" s="25" customFormat="1" ht="15.75" thickBot="1">
      <c r="A48" s="37"/>
      <c r="B48" s="38"/>
      <c r="C48" s="39">
        <v>4270</v>
      </c>
      <c r="D48" s="41"/>
      <c r="E48" s="41">
        <v>25000</v>
      </c>
    </row>
    <row r="49" spans="1:5" s="25" customFormat="1" ht="15.75" thickBot="1">
      <c r="A49" s="54"/>
      <c r="B49" s="55"/>
      <c r="C49" s="56">
        <v>4300</v>
      </c>
      <c r="D49" s="57">
        <v>400</v>
      </c>
      <c r="E49" s="57"/>
    </row>
    <row r="50" spans="1:5" s="25" customFormat="1" ht="15.75" thickBot="1">
      <c r="A50" s="54"/>
      <c r="B50" s="55">
        <v>80103</v>
      </c>
      <c r="C50" s="56"/>
      <c r="D50" s="58">
        <f>D51</f>
        <v>20000</v>
      </c>
      <c r="E50" s="57"/>
    </row>
    <row r="51" spans="1:5" s="25" customFormat="1" ht="15.75" thickBot="1">
      <c r="A51" s="54"/>
      <c r="B51" s="55"/>
      <c r="C51" s="56">
        <v>4010</v>
      </c>
      <c r="D51" s="57">
        <v>20000</v>
      </c>
      <c r="E51" s="57"/>
    </row>
    <row r="52" spans="1:5" s="25" customFormat="1" ht="15.75" thickBot="1">
      <c r="A52" s="54"/>
      <c r="B52" s="55">
        <v>80104</v>
      </c>
      <c r="C52" s="56"/>
      <c r="D52" s="58">
        <f>D53+D54</f>
        <v>58512.4</v>
      </c>
      <c r="E52" s="57"/>
    </row>
    <row r="53" spans="1:5" s="25" customFormat="1" ht="15.75" thickBot="1">
      <c r="A53" s="54"/>
      <c r="B53" s="55"/>
      <c r="C53" s="56">
        <v>2310</v>
      </c>
      <c r="D53" s="57">
        <v>37552.4</v>
      </c>
      <c r="E53" s="57"/>
    </row>
    <row r="54" spans="1:5" s="25" customFormat="1" ht="15.75" thickBot="1">
      <c r="A54" s="54"/>
      <c r="B54" s="55"/>
      <c r="C54" s="56">
        <v>2710</v>
      </c>
      <c r="D54" s="57">
        <v>20960</v>
      </c>
      <c r="E54" s="57"/>
    </row>
    <row r="55" spans="1:5" ht="15.75" thickBot="1">
      <c r="A55" s="30"/>
      <c r="B55" s="27">
        <v>80110</v>
      </c>
      <c r="C55" s="28"/>
      <c r="D55" s="29">
        <f>D56+D57+D58</f>
        <v>102400</v>
      </c>
      <c r="E55" s="29"/>
    </row>
    <row r="56" spans="1:5" ht="15.75" thickBot="1">
      <c r="A56" s="30"/>
      <c r="B56" s="27"/>
      <c r="C56" s="28">
        <v>4010</v>
      </c>
      <c r="D56" s="31">
        <v>100000</v>
      </c>
      <c r="E56" s="29"/>
    </row>
    <row r="57" spans="1:5" ht="15.75" thickBot="1">
      <c r="A57" s="30"/>
      <c r="B57" s="27"/>
      <c r="C57" s="28">
        <v>4210</v>
      </c>
      <c r="D57" s="31">
        <v>1400</v>
      </c>
      <c r="E57" s="29"/>
    </row>
    <row r="58" spans="1:5" ht="15.75" thickBot="1">
      <c r="A58" s="59"/>
      <c r="B58" s="60"/>
      <c r="C58" s="61">
        <v>4300</v>
      </c>
      <c r="D58" s="62">
        <v>1000</v>
      </c>
      <c r="E58" s="63"/>
    </row>
    <row r="59" spans="1:5" ht="15.75" thickBot="1">
      <c r="A59" s="59"/>
      <c r="B59" s="60">
        <v>80113</v>
      </c>
      <c r="C59" s="61"/>
      <c r="D59" s="63">
        <f>D60</f>
        <v>0</v>
      </c>
      <c r="E59" s="63">
        <f>E60</f>
        <v>20000</v>
      </c>
    </row>
    <row r="60" spans="1:5" ht="15.75" thickBot="1">
      <c r="A60" s="59"/>
      <c r="B60" s="60"/>
      <c r="C60" s="61">
        <v>4010</v>
      </c>
      <c r="D60" s="62"/>
      <c r="E60" s="62">
        <v>20000</v>
      </c>
    </row>
    <row r="61" spans="1:5" ht="15.75" thickBot="1">
      <c r="A61" s="59"/>
      <c r="B61" s="60">
        <v>80114</v>
      </c>
      <c r="C61" s="61"/>
      <c r="D61" s="63">
        <f>D62</f>
        <v>0</v>
      </c>
      <c r="E61" s="63">
        <f>E62</f>
        <v>60000</v>
      </c>
    </row>
    <row r="62" spans="1:5" ht="15.75" thickBot="1">
      <c r="A62" s="30"/>
      <c r="B62" s="27"/>
      <c r="C62" s="28">
        <v>4010</v>
      </c>
      <c r="D62" s="31"/>
      <c r="E62" s="31">
        <v>60000</v>
      </c>
    </row>
    <row r="63" spans="1:5" s="25" customFormat="1" ht="15.75" thickBot="1">
      <c r="A63" s="8"/>
      <c r="B63" s="12">
        <v>80148</v>
      </c>
      <c r="C63" s="10"/>
      <c r="D63" s="11">
        <f>D64</f>
        <v>0</v>
      </c>
      <c r="E63" s="11">
        <f>E64</f>
        <v>20000</v>
      </c>
    </row>
    <row r="64" spans="1:5" ht="15">
      <c r="A64" s="8"/>
      <c r="B64" s="12"/>
      <c r="C64" s="10">
        <v>4010</v>
      </c>
      <c r="D64" s="11"/>
      <c r="E64" s="13">
        <v>20000</v>
      </c>
    </row>
    <row r="65" spans="1:5" s="36" customFormat="1" ht="15.75" thickBot="1">
      <c r="A65" s="32">
        <v>852</v>
      </c>
      <c r="B65" s="14"/>
      <c r="C65" s="5"/>
      <c r="D65" s="6">
        <f>D66+D69</f>
        <v>45595.490000000005</v>
      </c>
      <c r="E65" s="6"/>
    </row>
    <row r="66" spans="1:5" s="36" customFormat="1" ht="15" thickBot="1">
      <c r="A66" s="16"/>
      <c r="B66" s="15">
        <v>85228</v>
      </c>
      <c r="C66" s="15"/>
      <c r="D66" s="11">
        <f>D67+D68</f>
        <v>25000</v>
      </c>
      <c r="E66" s="11"/>
    </row>
    <row r="67" spans="1:5" s="36" customFormat="1" ht="15.75" thickBot="1">
      <c r="A67" s="16"/>
      <c r="B67" s="15"/>
      <c r="C67" s="10">
        <v>2820</v>
      </c>
      <c r="D67" s="13">
        <v>24420</v>
      </c>
      <c r="E67" s="11"/>
    </row>
    <row r="68" spans="1:5" s="36" customFormat="1" ht="15.75" thickBot="1">
      <c r="A68" s="16"/>
      <c r="B68" s="15"/>
      <c r="C68" s="10">
        <v>4300</v>
      </c>
      <c r="D68" s="13">
        <v>580</v>
      </c>
      <c r="E68" s="11"/>
    </row>
    <row r="69" spans="1:5" s="36" customFormat="1" ht="15" thickBot="1">
      <c r="A69" s="16"/>
      <c r="B69" s="15">
        <v>85295</v>
      </c>
      <c r="C69" s="15"/>
      <c r="D69" s="11">
        <f>D70</f>
        <v>20595.49</v>
      </c>
      <c r="E69" s="11"/>
    </row>
    <row r="70" spans="1:5" s="36" customFormat="1" ht="15.75" thickBot="1">
      <c r="A70" s="16"/>
      <c r="B70" s="15"/>
      <c r="C70" s="10">
        <v>4303</v>
      </c>
      <c r="D70" s="13">
        <v>20595.49</v>
      </c>
      <c r="E70" s="11"/>
    </row>
    <row r="71" spans="1:5" s="36" customFormat="1" ht="15" thickBot="1">
      <c r="A71" s="49">
        <v>854</v>
      </c>
      <c r="B71" s="50"/>
      <c r="C71" s="50"/>
      <c r="D71" s="52">
        <f>D72</f>
        <v>20000</v>
      </c>
      <c r="E71" s="52">
        <f>E72</f>
        <v>1400</v>
      </c>
    </row>
    <row r="72" spans="1:5" s="36" customFormat="1" ht="15" thickBot="1">
      <c r="A72" s="16"/>
      <c r="B72" s="15">
        <v>85401</v>
      </c>
      <c r="C72" s="15"/>
      <c r="D72" s="11">
        <f>D73</f>
        <v>20000</v>
      </c>
      <c r="E72" s="11">
        <f>E73+E74</f>
        <v>1400</v>
      </c>
    </row>
    <row r="73" spans="1:5" s="36" customFormat="1" ht="15.75" thickBot="1">
      <c r="A73" s="16"/>
      <c r="B73" s="15"/>
      <c r="C73" s="10">
        <v>4010</v>
      </c>
      <c r="D73" s="13">
        <v>20000</v>
      </c>
      <c r="E73" s="13"/>
    </row>
    <row r="74" spans="1:5" s="36" customFormat="1" ht="15.75" thickBot="1">
      <c r="A74" s="16"/>
      <c r="B74" s="15"/>
      <c r="C74" s="10">
        <v>4300</v>
      </c>
      <c r="D74" s="13"/>
      <c r="E74" s="13">
        <v>1400</v>
      </c>
    </row>
    <row r="75" spans="1:5" s="25" customFormat="1" ht="15" thickBot="1">
      <c r="A75" s="17">
        <v>900</v>
      </c>
      <c r="B75" s="18"/>
      <c r="C75" s="18"/>
      <c r="D75" s="19">
        <f>D76+D79</f>
        <v>19500</v>
      </c>
      <c r="E75" s="19">
        <f>E76</f>
        <v>10000</v>
      </c>
    </row>
    <row r="76" spans="1:5" s="25" customFormat="1" ht="14.25">
      <c r="A76" s="16"/>
      <c r="B76" s="15">
        <v>90015</v>
      </c>
      <c r="C76" s="15"/>
      <c r="D76" s="11"/>
      <c r="E76" s="11">
        <f>E77</f>
        <v>10000</v>
      </c>
    </row>
    <row r="77" spans="1:5" s="25" customFormat="1" ht="15.75" thickBot="1">
      <c r="A77" s="16"/>
      <c r="B77" s="15"/>
      <c r="C77" s="10">
        <v>4300</v>
      </c>
      <c r="D77" s="13"/>
      <c r="E77" s="11">
        <v>10000</v>
      </c>
    </row>
    <row r="78" spans="1:5" s="25" customFormat="1" ht="15.75" thickBot="1">
      <c r="A78" s="16"/>
      <c r="B78" s="15">
        <v>90095</v>
      </c>
      <c r="C78" s="10"/>
      <c r="D78" s="13"/>
      <c r="E78" s="11"/>
    </row>
    <row r="79" spans="1:5" s="25" customFormat="1" ht="15.75" thickBot="1">
      <c r="A79" s="16"/>
      <c r="B79" s="15"/>
      <c r="C79" s="10">
        <v>4300</v>
      </c>
      <c r="D79" s="13">
        <v>19500</v>
      </c>
      <c r="E79" s="11"/>
    </row>
    <row r="80" spans="1:5" s="25" customFormat="1" ht="15" thickBot="1">
      <c r="A80" s="17">
        <v>921</v>
      </c>
      <c r="B80" s="18"/>
      <c r="C80" s="18"/>
      <c r="D80" s="19">
        <f>D81</f>
        <v>10000</v>
      </c>
      <c r="E80" s="19"/>
    </row>
    <row r="81" spans="1:5" s="25" customFormat="1" ht="15" thickBot="1">
      <c r="A81" s="16"/>
      <c r="B81" s="15">
        <v>92109</v>
      </c>
      <c r="C81" s="15"/>
      <c r="D81" s="11">
        <f>D82+D83</f>
        <v>10000</v>
      </c>
      <c r="E81" s="11"/>
    </row>
    <row r="82" spans="1:5" s="25" customFormat="1" ht="15.75" thickBot="1">
      <c r="A82" s="16"/>
      <c r="B82" s="15"/>
      <c r="C82" s="10">
        <v>4210</v>
      </c>
      <c r="D82" s="13">
        <v>1800</v>
      </c>
      <c r="E82" s="11"/>
    </row>
    <row r="83" spans="1:5" ht="15.75" thickBot="1">
      <c r="A83" s="16"/>
      <c r="B83" s="15"/>
      <c r="C83" s="10">
        <v>4270</v>
      </c>
      <c r="D83" s="13">
        <v>8200</v>
      </c>
      <c r="E83" s="13"/>
    </row>
    <row r="84" spans="1:5" s="25" customFormat="1" ht="14.25">
      <c r="A84" s="17">
        <v>926</v>
      </c>
      <c r="B84" s="18"/>
      <c r="C84" s="18"/>
      <c r="D84" s="19">
        <f>D85</f>
        <v>5000</v>
      </c>
      <c r="E84" s="19"/>
    </row>
    <row r="85" spans="1:5" ht="14.25">
      <c r="A85" s="16"/>
      <c r="B85" s="15">
        <v>92601</v>
      </c>
      <c r="C85" s="15"/>
      <c r="D85" s="11">
        <f>D86+D87</f>
        <v>5000</v>
      </c>
      <c r="E85" s="11"/>
    </row>
    <row r="86" spans="1:5" ht="15">
      <c r="A86" s="16"/>
      <c r="B86" s="15"/>
      <c r="C86" s="10">
        <v>4210</v>
      </c>
      <c r="D86" s="13">
        <v>3500</v>
      </c>
      <c r="E86" s="13"/>
    </row>
    <row r="87" spans="1:5" ht="15.75" thickBot="1">
      <c r="A87" s="16"/>
      <c r="B87" s="15"/>
      <c r="C87" s="10">
        <v>4300</v>
      </c>
      <c r="D87" s="13">
        <v>1500</v>
      </c>
      <c r="E87" s="11"/>
    </row>
    <row r="88" spans="1:5" s="33" customFormat="1" ht="13.5" customHeight="1" thickBot="1">
      <c r="A88" s="67" t="s">
        <v>8</v>
      </c>
      <c r="B88" s="67"/>
      <c r="C88" s="67"/>
      <c r="D88" s="19">
        <f>D8+D18+D24+D37+D42+D65+D75+D80+D84+D71</f>
        <v>569545.49</v>
      </c>
      <c r="E88" s="19">
        <f>E8+E24+E18+E37+E42+E65+E75+E80+E84+E71</f>
        <v>516200</v>
      </c>
    </row>
  </sheetData>
  <sheetProtection/>
  <mergeCells count="4">
    <mergeCell ref="D2:E2"/>
    <mergeCell ref="D3:E3"/>
    <mergeCell ref="A5:E5"/>
    <mergeCell ref="A88:C88"/>
  </mergeCells>
  <printOptions horizontalCentered="1"/>
  <pageMargins left="0.7875" right="0.7875" top="0.31527777777777777" bottom="0.31527777777777777" header="0.5118055555555555" footer="0.31527777777777777"/>
  <pageSetup horizontalDpi="300" verticalDpi="300" orientation="portrait" paperSize="9" scale="89" r:id="rId1"/>
  <headerFooter alignWithMargins="0">
    <oddFooter>&amp;CStrona &amp;P z &amp;N</oddFooter>
  </headerFooter>
  <rowBreaks count="1" manualBreakCount="1">
    <brk id="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2010-10-05T12:18:58Z</cp:lastPrinted>
  <dcterms:created xsi:type="dcterms:W3CDTF">2010-10-13T12:14:03Z</dcterms:created>
  <dcterms:modified xsi:type="dcterms:W3CDTF">2010-10-13T12:14:03Z</dcterms:modified>
  <cp:category/>
  <cp:version/>
  <cp:contentType/>
  <cp:contentStatus/>
</cp:coreProperties>
</file>