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'Arkusz1'!$A$2:$L$48</definedName>
  </definedNames>
  <calcPr fullCalcOnLoad="1"/>
</workbook>
</file>

<file path=xl/sharedStrings.xml><?xml version="1.0" encoding="utf-8"?>
<sst xmlns="http://schemas.openxmlformats.org/spreadsheetml/2006/main" count="63" uniqueCount="60">
  <si>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</si>
  <si>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</si>
  <si>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</si>
  <si>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</si>
  <si>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</si>
  <si>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</si>
  <si>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</si>
  <si>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</si>
  <si>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</si>
  <si>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</si>
  <si>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</si>
  <si>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Środki własne</t>
  </si>
  <si>
    <t>W dziale 900 Gospodarka komunalna i ochrona środowiska</t>
  </si>
  <si>
    <t>Środki ZPORR SPO</t>
  </si>
  <si>
    <t>Środki własne wspólfina-nsowanie</t>
  </si>
  <si>
    <t>uwagi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</si>
  <si>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</si>
  <si>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</si>
  <si>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</si>
  <si>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</si>
  <si>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</si>
  <si>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</si>
  <si>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</si>
  <si>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</si>
  <si>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</si>
  <si>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Środki budżetu państwa</t>
  </si>
  <si>
    <t>zadanie ujęte w WPI</t>
  </si>
  <si>
    <t>zadanie ujęte w WPI umowa ZPORR</t>
  </si>
  <si>
    <t>Zakupy inwestycyjne jednostek bużetowych</t>
  </si>
  <si>
    <t>W dziale 754  Bezpieczeństwo publiczne i ochrona przeciwpoż</t>
  </si>
  <si>
    <t>Porozumienie z GDDKiA</t>
  </si>
  <si>
    <t>Budowa budynku szatni sportowej w Pielni</t>
  </si>
  <si>
    <t>Wydatki majątkowe przewidziane do realizacji w 2006 roku</t>
  </si>
  <si>
    <t>Przyłącz kablowy niskiego napięcia dla zasilania energią elektryczną sygnalizacji świetlnej nad przejściem dla pieszych na działce nr ewid. 790, 767/4 w miejscowości Długie</t>
  </si>
  <si>
    <t>Rozbudowa oczyszczalni ścieków w Zarszynie wraz z budową kolektora dosyłowego ścieków z Jaćmierza do Zarszyna</t>
  </si>
  <si>
    <t>Przebudowa drogi gminnej Nr 1 17611 R w Zarszynie</t>
  </si>
  <si>
    <t>Budowa sieci kanalizayjnej w Nowosielcach</t>
  </si>
  <si>
    <t>Umowa z Wojew. Podkarpackim</t>
  </si>
  <si>
    <t>Odbudowa drogi gminnej w miejscowości Posada Zarszyńska</t>
  </si>
  <si>
    <t>Odbudowa drogi gminnej w miejscowości Pielnia</t>
  </si>
  <si>
    <t>Odbudowa drogi gminnej w miejscowości Odrzechowa</t>
  </si>
  <si>
    <t>Budowa sieci wodociągowej w miejscowości Zarszyn</t>
  </si>
  <si>
    <t>Budowa wodociągu w miejscowości Jaćmierz - Posada Jaćmierska</t>
  </si>
  <si>
    <t>Przebudowa chodnika w Zarszynie przy drodze K 28</t>
  </si>
  <si>
    <t>Budowa chodników dla pieszych przy drogach powiatowych w Bażanówce i Odrzechowej</t>
  </si>
  <si>
    <t>Modernizacja Szkoły Podstawowej w Bażanówce</t>
  </si>
  <si>
    <t>Budowa sieci kanalizacyjnej w miejscowości Jaćmierz - Posada Jaćmierska</t>
  </si>
  <si>
    <t>Boiska sportowo-rekreacyjne w miejscowości Posada Zarszyńska</t>
  </si>
  <si>
    <t>Przedsięwzięcie termomodernizacyjne polegające na dociepleniu stropów i ścian zewnętrznych oraz wymiany stolarki okiennej i drzwiowej w budynku Szkoły Podstawowej w Długiem.</t>
  </si>
  <si>
    <t>Przebudowa drogi gminnej wraz z placem parkingowym                                  w Jaćmierzu</t>
  </si>
  <si>
    <t xml:space="preserve">Modernizacja budynku mienia komunalnego </t>
  </si>
  <si>
    <t>Zakup samochodu do przewozu uczniów</t>
  </si>
  <si>
    <t>Modernizacja Drogi Długie</t>
  </si>
  <si>
    <t>W dziale 851 Ochrona zdrowia</t>
  </si>
  <si>
    <t>Zakup sprzętu i aparatury dla Szpitalnego Oddziału Ratunkowego w Sanoku</t>
  </si>
  <si>
    <t>Remont nawierzchni drogi gminnej na działce nr 580 położonej w Jaćmierzu</t>
  </si>
  <si>
    <t>Załącznik Nr 4</t>
  </si>
  <si>
    <t>Rady Gminy Zarszyn</t>
  </si>
  <si>
    <t>z dnia 05.12.2006 r.</t>
  </si>
  <si>
    <t>do Uchwała Nr II/5/2006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</si>
</sst>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view="pageBreakPreview" zoomScale="75" zoomScaleNormal="75" zoomScaleSheetLayoutView="75" workbookViewId="0" topLeftCell="A43">
      <selection activeCell="G48" sqref="G48:K48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53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4.25">
      <c r="A3" s="2"/>
      <c r="B3" s="53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4.25">
      <c r="A4" s="2"/>
      <c r="B4" s="53" t="s">
        <v>57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7"/>
      <c r="L5" s="17" t="s">
        <v>58</v>
      </c>
    </row>
    <row r="6" spans="1:12" ht="15.75">
      <c r="A6" s="19"/>
      <c r="B6" s="54" t="s">
        <v>32</v>
      </c>
      <c r="C6" s="54"/>
      <c r="D6" s="54"/>
      <c r="E6" s="54"/>
      <c r="F6" s="54"/>
      <c r="G6" s="54"/>
      <c r="H6" s="54"/>
      <c r="I6" s="54"/>
      <c r="J6" s="54"/>
      <c r="K6" s="17"/>
      <c r="L6" s="17"/>
    </row>
    <row r="7" spans="1:10" ht="15.7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2" s="26" customFormat="1" ht="60" customHeight="1">
      <c r="A8" s="24" t="s">
        <v>0</v>
      </c>
      <c r="B8" s="55" t="s">
        <v>1</v>
      </c>
      <c r="C8" s="55"/>
      <c r="D8" s="55"/>
      <c r="E8" s="55"/>
      <c r="F8" s="55"/>
      <c r="G8" s="25" t="s">
        <v>2</v>
      </c>
      <c r="H8" s="8" t="s">
        <v>13</v>
      </c>
      <c r="I8" s="8" t="s">
        <v>25</v>
      </c>
      <c r="J8" s="8" t="s">
        <v>14</v>
      </c>
      <c r="K8" s="8" t="s">
        <v>11</v>
      </c>
      <c r="L8" s="24" t="s">
        <v>15</v>
      </c>
    </row>
    <row r="9" spans="1:12" ht="30.75" customHeight="1">
      <c r="A9" s="60" t="s">
        <v>3</v>
      </c>
      <c r="B9" s="60"/>
      <c r="C9" s="60"/>
      <c r="D9" s="60"/>
      <c r="E9" s="60"/>
      <c r="F9" s="60"/>
      <c r="G9" s="20">
        <f>G10+G11</f>
        <v>398850</v>
      </c>
      <c r="H9" s="20">
        <f>H10+H11</f>
        <v>158310</v>
      </c>
      <c r="I9" s="20">
        <f>I10+I11</f>
        <v>31662</v>
      </c>
      <c r="J9" s="20">
        <f>J10+J11</f>
        <v>138878</v>
      </c>
      <c r="K9" s="20">
        <f>K10+K11</f>
        <v>70000</v>
      </c>
      <c r="L9" s="9"/>
    </row>
    <row r="10" spans="1:12" ht="14.25">
      <c r="A10" s="3">
        <v>1</v>
      </c>
      <c r="B10" s="56" t="s">
        <v>41</v>
      </c>
      <c r="C10" s="56"/>
      <c r="D10" s="56"/>
      <c r="E10" s="56"/>
      <c r="F10" s="56"/>
      <c r="G10" s="21">
        <f>H10+I10+J10+K10</f>
        <v>70000</v>
      </c>
      <c r="H10" s="21"/>
      <c r="I10" s="21"/>
      <c r="J10" s="21"/>
      <c r="K10" s="21">
        <v>70000</v>
      </c>
      <c r="L10" s="9" t="s">
        <v>26</v>
      </c>
    </row>
    <row r="11" spans="1:12" ht="25.5" customHeight="1">
      <c r="A11" s="3">
        <v>2</v>
      </c>
      <c r="B11" s="37" t="s">
        <v>42</v>
      </c>
      <c r="C11" s="38"/>
      <c r="D11" s="38"/>
      <c r="E11" s="38"/>
      <c r="F11" s="39"/>
      <c r="G11" s="21">
        <f>H11+I11+J11+K11</f>
        <v>328850</v>
      </c>
      <c r="H11" s="21">
        <v>158310</v>
      </c>
      <c r="I11" s="21">
        <v>31662</v>
      </c>
      <c r="J11" s="21">
        <v>138878</v>
      </c>
      <c r="K11" s="21"/>
      <c r="L11" s="10" t="s">
        <v>27</v>
      </c>
    </row>
    <row r="12" spans="1:12" ht="15">
      <c r="A12" s="51" t="s">
        <v>9</v>
      </c>
      <c r="B12" s="51"/>
      <c r="C12" s="51"/>
      <c r="D12" s="51"/>
      <c r="E12" s="51"/>
      <c r="F12" s="51"/>
      <c r="G12" s="20">
        <f>G13+G14+G15+G16+G17+G18+G19+G20+G21</f>
        <v>1041127</v>
      </c>
      <c r="H12" s="20">
        <f>H13+H14+H15+H16+H17+H18+H19+H20+H21</f>
        <v>101827</v>
      </c>
      <c r="I12" s="20">
        <f>I13+I14+I15+I16+I17+I18+I19+I20+I21</f>
        <v>260365</v>
      </c>
      <c r="J12" s="20">
        <f>J13+J14+J15+J16+J17+J18+J19+J20+J21</f>
        <v>80033</v>
      </c>
      <c r="K12" s="20">
        <f>K13+K14+K15+K16+K17+K18+K19+K20+K21</f>
        <v>598902</v>
      </c>
      <c r="L12" s="9"/>
    </row>
    <row r="13" spans="1:12" ht="28.5" customHeight="1">
      <c r="A13" s="3">
        <v>1</v>
      </c>
      <c r="B13" s="57" t="s">
        <v>49</v>
      </c>
      <c r="C13" s="58"/>
      <c r="D13" s="58"/>
      <c r="E13" s="59"/>
      <c r="F13" s="3"/>
      <c r="G13" s="21">
        <f aca="true" t="shared" si="0" ref="G13:G21">H13+I13+J13+K13</f>
        <v>202225</v>
      </c>
      <c r="H13" s="21">
        <v>101827</v>
      </c>
      <c r="I13" s="21">
        <v>20365</v>
      </c>
      <c r="J13" s="21">
        <v>80033</v>
      </c>
      <c r="K13" s="21"/>
      <c r="L13" s="10" t="s">
        <v>27</v>
      </c>
    </row>
    <row r="14" spans="1:12" ht="32.25" customHeight="1">
      <c r="A14" s="3">
        <v>2</v>
      </c>
      <c r="B14" s="31" t="s">
        <v>43</v>
      </c>
      <c r="C14" s="32"/>
      <c r="D14" s="32"/>
      <c r="E14" s="33"/>
      <c r="F14" s="3"/>
      <c r="G14" s="21">
        <f t="shared" si="0"/>
        <v>110000</v>
      </c>
      <c r="H14" s="21"/>
      <c r="I14" s="21"/>
      <c r="J14" s="21"/>
      <c r="K14" s="21">
        <v>110000</v>
      </c>
      <c r="L14" s="10" t="s">
        <v>30</v>
      </c>
    </row>
    <row r="15" spans="1:12" ht="30" customHeight="1">
      <c r="A15" s="3">
        <v>3</v>
      </c>
      <c r="B15" s="40" t="s">
        <v>35</v>
      </c>
      <c r="C15" s="41"/>
      <c r="D15" s="41"/>
      <c r="E15" s="42"/>
      <c r="F15" s="3"/>
      <c r="G15" s="21">
        <f t="shared" si="0"/>
        <v>239400</v>
      </c>
      <c r="H15" s="21"/>
      <c r="I15" s="21">
        <v>100000</v>
      </c>
      <c r="J15" s="21"/>
      <c r="K15" s="21">
        <v>139400</v>
      </c>
      <c r="L15" s="10" t="s">
        <v>37</v>
      </c>
    </row>
    <row r="16" spans="1:12" ht="30" customHeight="1">
      <c r="A16" s="3">
        <v>4</v>
      </c>
      <c r="B16" s="37" t="s">
        <v>52</v>
      </c>
      <c r="C16" s="38"/>
      <c r="D16" s="38"/>
      <c r="E16" s="39"/>
      <c r="F16" s="3"/>
      <c r="G16" s="21">
        <f t="shared" si="0"/>
        <v>65000</v>
      </c>
      <c r="H16" s="21"/>
      <c r="I16" s="21"/>
      <c r="J16" s="21"/>
      <c r="K16" s="21">
        <v>65000</v>
      </c>
      <c r="L16" s="10"/>
    </row>
    <row r="17" spans="1:12" ht="30" customHeight="1">
      <c r="A17" s="3">
        <v>5</v>
      </c>
      <c r="B17" s="37" t="s">
        <v>55</v>
      </c>
      <c r="C17" s="38"/>
      <c r="D17" s="38"/>
      <c r="E17" s="39"/>
      <c r="F17" s="3"/>
      <c r="G17" s="21">
        <f t="shared" si="0"/>
        <v>199500</v>
      </c>
      <c r="H17" s="21"/>
      <c r="I17" s="21"/>
      <c r="J17" s="21"/>
      <c r="K17" s="21">
        <v>199500</v>
      </c>
      <c r="L17" s="10"/>
    </row>
    <row r="18" spans="1:12" ht="27.75" customHeight="1">
      <c r="A18" s="3">
        <v>6</v>
      </c>
      <c r="B18" s="37" t="s">
        <v>44</v>
      </c>
      <c r="C18" s="38"/>
      <c r="D18" s="38"/>
      <c r="E18" s="39"/>
      <c r="F18" s="3"/>
      <c r="G18" s="21">
        <f t="shared" si="0"/>
        <v>20000</v>
      </c>
      <c r="H18" s="21"/>
      <c r="I18" s="21"/>
      <c r="J18" s="21"/>
      <c r="K18" s="21">
        <v>20000</v>
      </c>
      <c r="L18" s="9"/>
    </row>
    <row r="19" spans="1:12" ht="18.75" customHeight="1">
      <c r="A19" s="3">
        <v>7</v>
      </c>
      <c r="B19" s="37" t="s">
        <v>40</v>
      </c>
      <c r="C19" s="38"/>
      <c r="D19" s="38"/>
      <c r="E19" s="39"/>
      <c r="F19" s="3"/>
      <c r="G19" s="21">
        <f t="shared" si="0"/>
        <v>68502</v>
      </c>
      <c r="H19" s="21"/>
      <c r="I19" s="21">
        <v>50000</v>
      </c>
      <c r="J19" s="21"/>
      <c r="K19" s="21">
        <v>18502</v>
      </c>
      <c r="L19" s="9"/>
    </row>
    <row r="20" spans="1:12" ht="30" customHeight="1">
      <c r="A20" s="3">
        <v>8</v>
      </c>
      <c r="B20" s="40" t="s">
        <v>38</v>
      </c>
      <c r="C20" s="41"/>
      <c r="D20" s="41"/>
      <c r="E20" s="42"/>
      <c r="F20" s="3"/>
      <c r="G20" s="21">
        <f t="shared" si="0"/>
        <v>65208</v>
      </c>
      <c r="H20" s="21"/>
      <c r="I20" s="21">
        <v>40000</v>
      </c>
      <c r="J20" s="21"/>
      <c r="K20" s="21">
        <v>25208</v>
      </c>
      <c r="L20" s="9"/>
    </row>
    <row r="21" spans="1:12" ht="17.25" customHeight="1">
      <c r="A21" s="3">
        <v>9</v>
      </c>
      <c r="B21" s="37" t="s">
        <v>39</v>
      </c>
      <c r="C21" s="38"/>
      <c r="D21" s="38"/>
      <c r="E21" s="39"/>
      <c r="F21" s="3"/>
      <c r="G21" s="21">
        <f t="shared" si="0"/>
        <v>71292</v>
      </c>
      <c r="H21" s="21"/>
      <c r="I21" s="21">
        <v>50000</v>
      </c>
      <c r="J21" s="21"/>
      <c r="K21" s="21">
        <v>21292</v>
      </c>
      <c r="L21" s="9"/>
    </row>
    <row r="22" spans="1:12" ht="15">
      <c r="A22" s="11" t="s">
        <v>4</v>
      </c>
      <c r="B22" s="11"/>
      <c r="C22" s="11"/>
      <c r="D22" s="11"/>
      <c r="E22" s="11"/>
      <c r="F22" s="11"/>
      <c r="G22" s="22">
        <f>G23+G24</f>
        <v>51285</v>
      </c>
      <c r="H22" s="23"/>
      <c r="I22" s="23"/>
      <c r="J22" s="23"/>
      <c r="K22" s="22">
        <f>K23+K24</f>
        <v>51285</v>
      </c>
      <c r="L22" s="9"/>
    </row>
    <row r="23" spans="1:12" ht="14.25">
      <c r="A23" s="5">
        <v>1</v>
      </c>
      <c r="B23" s="46" t="s">
        <v>8</v>
      </c>
      <c r="C23" s="46"/>
      <c r="D23" s="46"/>
      <c r="E23" s="46"/>
      <c r="F23" s="46"/>
      <c r="G23" s="21">
        <f>H23+I23+J23+K23</f>
        <v>4000</v>
      </c>
      <c r="H23" s="23"/>
      <c r="I23" s="23"/>
      <c r="J23" s="23"/>
      <c r="K23" s="23">
        <v>4000</v>
      </c>
      <c r="L23" s="9"/>
    </row>
    <row r="24" spans="1:12" ht="15.75" customHeight="1">
      <c r="A24" s="5">
        <v>2</v>
      </c>
      <c r="B24" s="43" t="s">
        <v>50</v>
      </c>
      <c r="C24" s="44"/>
      <c r="D24" s="44"/>
      <c r="E24" s="45"/>
      <c r="F24" s="12"/>
      <c r="G24" s="21">
        <f>H24+I24+J24+K24</f>
        <v>47285</v>
      </c>
      <c r="H24" s="23"/>
      <c r="I24" s="23"/>
      <c r="J24" s="23"/>
      <c r="K24" s="23">
        <v>47285</v>
      </c>
      <c r="L24" s="9"/>
    </row>
    <row r="25" spans="1:12" ht="15">
      <c r="A25" s="51" t="s">
        <v>5</v>
      </c>
      <c r="B25" s="51"/>
      <c r="C25" s="51"/>
      <c r="D25" s="51"/>
      <c r="E25" s="51"/>
      <c r="F25" s="51"/>
      <c r="G25" s="22">
        <f>G27+G26</f>
        <v>23600</v>
      </c>
      <c r="H25" s="23"/>
      <c r="I25" s="23"/>
      <c r="J25" s="23"/>
      <c r="K25" s="22">
        <f>K27+K26</f>
        <v>23600</v>
      </c>
      <c r="L25" s="9"/>
    </row>
    <row r="26" spans="1:12" ht="15.75" customHeight="1">
      <c r="A26" s="16">
        <v>1</v>
      </c>
      <c r="B26" s="47" t="s">
        <v>17</v>
      </c>
      <c r="C26" s="47"/>
      <c r="D26" s="47"/>
      <c r="E26" s="47"/>
      <c r="F26" s="11"/>
      <c r="G26" s="21">
        <f>H26+I26+J26+K26</f>
        <v>0</v>
      </c>
      <c r="H26" s="23"/>
      <c r="I26" s="23"/>
      <c r="J26" s="23"/>
      <c r="K26" s="23">
        <v>0</v>
      </c>
      <c r="L26" s="15"/>
    </row>
    <row r="27" spans="1:12" ht="14.25">
      <c r="A27" s="5">
        <v>2</v>
      </c>
      <c r="B27" s="46" t="s">
        <v>18</v>
      </c>
      <c r="C27" s="46"/>
      <c r="D27" s="46"/>
      <c r="E27" s="46"/>
      <c r="F27" s="46"/>
      <c r="G27" s="21">
        <f>H27+I27+J27+K27</f>
        <v>23600</v>
      </c>
      <c r="H27" s="23"/>
      <c r="I27" s="23"/>
      <c r="J27" s="23"/>
      <c r="K27" s="23">
        <v>23600</v>
      </c>
      <c r="L27" s="9"/>
    </row>
    <row r="28" spans="1:12" ht="15">
      <c r="A28" s="34" t="s">
        <v>29</v>
      </c>
      <c r="B28" s="35"/>
      <c r="C28" s="35"/>
      <c r="D28" s="35"/>
      <c r="E28" s="36"/>
      <c r="F28" s="12"/>
      <c r="G28" s="22">
        <f>G29</f>
        <v>39000</v>
      </c>
      <c r="H28" s="23"/>
      <c r="I28" s="23"/>
      <c r="J28" s="23"/>
      <c r="K28" s="22">
        <f>K29</f>
        <v>39000</v>
      </c>
      <c r="L28" s="9"/>
    </row>
    <row r="29" spans="1:12" ht="14.25">
      <c r="A29" s="5">
        <v>1</v>
      </c>
      <c r="B29" s="48" t="s">
        <v>28</v>
      </c>
      <c r="C29" s="28"/>
      <c r="D29" s="28"/>
      <c r="E29" s="29"/>
      <c r="F29" s="12"/>
      <c r="G29" s="21">
        <f>H29+I29+J29+K29</f>
        <v>39000</v>
      </c>
      <c r="H29" s="23"/>
      <c r="I29" s="23"/>
      <c r="J29" s="23"/>
      <c r="K29" s="23">
        <v>39000</v>
      </c>
      <c r="L29" s="9"/>
    </row>
    <row r="30" spans="1:12" ht="15">
      <c r="A30" s="51" t="s">
        <v>6</v>
      </c>
      <c r="B30" s="51"/>
      <c r="C30" s="51"/>
      <c r="D30" s="51"/>
      <c r="E30" s="51"/>
      <c r="F30" s="51"/>
      <c r="G30" s="22">
        <f>G31</f>
        <v>163938</v>
      </c>
      <c r="H30" s="23"/>
      <c r="I30" s="23"/>
      <c r="J30" s="23"/>
      <c r="K30" s="22">
        <f>K31</f>
        <v>163938</v>
      </c>
      <c r="L30" s="9"/>
    </row>
    <row r="31" spans="1:12" ht="15">
      <c r="A31" s="5">
        <v>1</v>
      </c>
      <c r="B31" s="46" t="s">
        <v>7</v>
      </c>
      <c r="C31" s="51"/>
      <c r="D31" s="51"/>
      <c r="E31" s="51"/>
      <c r="F31" s="13"/>
      <c r="G31" s="21">
        <f>H31+I31+J31+K31</f>
        <v>163938</v>
      </c>
      <c r="H31" s="23"/>
      <c r="I31" s="23"/>
      <c r="J31" s="23"/>
      <c r="K31" s="23">
        <v>163938</v>
      </c>
      <c r="L31" s="9"/>
    </row>
    <row r="32" spans="1:12" ht="15">
      <c r="A32" s="51" t="s">
        <v>24</v>
      </c>
      <c r="B32" s="51"/>
      <c r="C32" s="51"/>
      <c r="D32" s="51"/>
      <c r="E32" s="51"/>
      <c r="F32" s="11"/>
      <c r="G32" s="22">
        <f>G33+G34+G35+G36+G37</f>
        <v>930070</v>
      </c>
      <c r="H32" s="22">
        <f>H33+H34+H35+H36+H37</f>
        <v>0</v>
      </c>
      <c r="I32" s="22">
        <f>I33+I34+I35+I36+I37</f>
        <v>100000</v>
      </c>
      <c r="J32" s="22">
        <f>J33+J34+J35+J36+J37</f>
        <v>0</v>
      </c>
      <c r="K32" s="22">
        <f>K33+K34+K35+K36+K37</f>
        <v>830070</v>
      </c>
      <c r="L32" s="9"/>
    </row>
    <row r="33" spans="1:12" ht="14.25">
      <c r="A33" s="3">
        <v>1</v>
      </c>
      <c r="B33" s="31" t="s">
        <v>19</v>
      </c>
      <c r="C33" s="32"/>
      <c r="D33" s="32"/>
      <c r="E33" s="32"/>
      <c r="F33" s="33"/>
      <c r="G33" s="21">
        <f>H33+I33+J33+K33</f>
        <v>250000</v>
      </c>
      <c r="H33" s="23"/>
      <c r="I33" s="23">
        <v>100000</v>
      </c>
      <c r="J33" s="23"/>
      <c r="K33" s="23">
        <v>150000</v>
      </c>
      <c r="L33" s="10" t="s">
        <v>21</v>
      </c>
    </row>
    <row r="34" spans="1:12" ht="60" customHeight="1">
      <c r="A34" s="3">
        <v>2</v>
      </c>
      <c r="B34" s="43" t="s">
        <v>48</v>
      </c>
      <c r="C34" s="44"/>
      <c r="D34" s="44"/>
      <c r="E34" s="45"/>
      <c r="F34" s="12"/>
      <c r="G34" s="21">
        <f>H34+I34+J34+K34</f>
        <v>293970</v>
      </c>
      <c r="H34" s="23"/>
      <c r="I34" s="23"/>
      <c r="J34" s="23"/>
      <c r="K34" s="23">
        <v>293970</v>
      </c>
      <c r="L34" s="9"/>
    </row>
    <row r="35" spans="1:12" ht="14.25">
      <c r="A35" s="3">
        <v>3</v>
      </c>
      <c r="B35" s="46" t="s">
        <v>20</v>
      </c>
      <c r="C35" s="46"/>
      <c r="D35" s="46"/>
      <c r="E35" s="46"/>
      <c r="F35" s="46"/>
      <c r="G35" s="21">
        <f>H35+I35+J35+K35</f>
        <v>325100</v>
      </c>
      <c r="H35" s="23"/>
      <c r="I35" s="23"/>
      <c r="J35" s="23"/>
      <c r="K35" s="23">
        <v>325100</v>
      </c>
      <c r="L35" s="9"/>
    </row>
    <row r="36" spans="1:12" ht="14.25">
      <c r="A36" s="3">
        <v>4</v>
      </c>
      <c r="B36" s="48" t="s">
        <v>45</v>
      </c>
      <c r="C36" s="28"/>
      <c r="D36" s="28"/>
      <c r="E36" s="29"/>
      <c r="F36" s="12"/>
      <c r="G36" s="21">
        <f>H36+I36+J36+K36</f>
        <v>42000</v>
      </c>
      <c r="H36" s="23"/>
      <c r="I36" s="23"/>
      <c r="J36" s="23"/>
      <c r="K36" s="23">
        <v>42000</v>
      </c>
      <c r="L36" s="9"/>
    </row>
    <row r="37" spans="1:12" ht="14.25">
      <c r="A37" s="3">
        <v>5</v>
      </c>
      <c r="B37" s="48" t="s">
        <v>51</v>
      </c>
      <c r="C37" s="28"/>
      <c r="D37" s="28"/>
      <c r="E37" s="29"/>
      <c r="F37" s="12"/>
      <c r="G37" s="21">
        <f>H37+I37+J37+K37</f>
        <v>19000</v>
      </c>
      <c r="H37" s="23"/>
      <c r="I37" s="23"/>
      <c r="J37" s="23"/>
      <c r="K37" s="23">
        <v>19000</v>
      </c>
      <c r="L37" s="9"/>
    </row>
    <row r="38" spans="1:12" s="26" customFormat="1" ht="15">
      <c r="A38" s="30" t="s">
        <v>53</v>
      </c>
      <c r="B38" s="49"/>
      <c r="C38" s="49"/>
      <c r="D38" s="49"/>
      <c r="E38" s="50"/>
      <c r="F38" s="11"/>
      <c r="G38" s="20">
        <f>G39</f>
        <v>10000</v>
      </c>
      <c r="H38" s="20">
        <f>H39</f>
        <v>0</v>
      </c>
      <c r="I38" s="20">
        <f>I39</f>
        <v>0</v>
      </c>
      <c r="J38" s="20">
        <f>J39</f>
        <v>0</v>
      </c>
      <c r="K38" s="20">
        <f>K39</f>
        <v>10000</v>
      </c>
      <c r="L38" s="27"/>
    </row>
    <row r="39" spans="1:12" ht="28.5" customHeight="1">
      <c r="A39" s="3">
        <v>1</v>
      </c>
      <c r="B39" s="43" t="s">
        <v>54</v>
      </c>
      <c r="C39" s="44"/>
      <c r="D39" s="44"/>
      <c r="E39" s="45"/>
      <c r="F39" s="12"/>
      <c r="G39" s="21">
        <f>H39+I39+J39+K39</f>
        <v>10000</v>
      </c>
      <c r="H39" s="23"/>
      <c r="I39" s="23"/>
      <c r="J39" s="23"/>
      <c r="K39" s="23">
        <v>10000</v>
      </c>
      <c r="L39" s="9"/>
    </row>
    <row r="40" spans="1:12" ht="15">
      <c r="A40" s="51" t="s">
        <v>12</v>
      </c>
      <c r="B40" s="51"/>
      <c r="C40" s="51"/>
      <c r="D40" s="51"/>
      <c r="E40" s="51"/>
      <c r="F40" s="51"/>
      <c r="G40" s="22">
        <f>G41+G42+G43+G44</f>
        <v>1105300</v>
      </c>
      <c r="H40" s="22">
        <f>H41+H42+H43+H44</f>
        <v>340873</v>
      </c>
      <c r="I40" s="22">
        <f>I41+I42+I43+I44</f>
        <v>68174</v>
      </c>
      <c r="J40" s="22">
        <f>J41+J42+J43+J44</f>
        <v>490053</v>
      </c>
      <c r="K40" s="22">
        <f>K41+K42+K43+K44</f>
        <v>206200</v>
      </c>
      <c r="L40" s="9"/>
    </row>
    <row r="41" spans="1:12" ht="26.25" customHeight="1">
      <c r="A41" s="3">
        <v>1</v>
      </c>
      <c r="B41" s="43" t="s">
        <v>46</v>
      </c>
      <c r="C41" s="44"/>
      <c r="D41" s="44"/>
      <c r="E41" s="44"/>
      <c r="F41" s="45"/>
      <c r="G41" s="21">
        <f>H41+I41+J41+K41</f>
        <v>200000</v>
      </c>
      <c r="H41" s="23"/>
      <c r="I41" s="23"/>
      <c r="J41" s="23"/>
      <c r="K41" s="23">
        <v>200000</v>
      </c>
      <c r="L41" s="10" t="s">
        <v>21</v>
      </c>
    </row>
    <row r="42" spans="1:12" ht="28.5">
      <c r="A42" s="3">
        <v>2</v>
      </c>
      <c r="B42" s="37" t="s">
        <v>36</v>
      </c>
      <c r="C42" s="38"/>
      <c r="D42" s="38"/>
      <c r="E42" s="39"/>
      <c r="F42" s="12"/>
      <c r="G42" s="21">
        <f>H42+I42+J42+K42</f>
        <v>670700</v>
      </c>
      <c r="H42" s="23">
        <v>340873</v>
      </c>
      <c r="I42" s="23">
        <v>68174</v>
      </c>
      <c r="J42" s="23">
        <v>261653</v>
      </c>
      <c r="K42" s="23"/>
      <c r="L42" s="10" t="s">
        <v>27</v>
      </c>
    </row>
    <row r="43" spans="1:12" ht="41.25" customHeight="1">
      <c r="A43" s="3">
        <v>3</v>
      </c>
      <c r="B43" s="37" t="s">
        <v>34</v>
      </c>
      <c r="C43" s="38"/>
      <c r="D43" s="38"/>
      <c r="E43" s="39"/>
      <c r="F43" s="3"/>
      <c r="G43" s="21">
        <f>H43+I43+J43+K43</f>
        <v>228400</v>
      </c>
      <c r="H43" s="23">
        <v>0</v>
      </c>
      <c r="I43" s="23"/>
      <c r="J43" s="23">
        <v>228400</v>
      </c>
      <c r="K43" s="23"/>
      <c r="L43" s="10" t="s">
        <v>16</v>
      </c>
    </row>
    <row r="44" spans="1:12" ht="58.5" customHeight="1">
      <c r="A44" s="3">
        <v>4</v>
      </c>
      <c r="B44" s="37" t="s">
        <v>33</v>
      </c>
      <c r="C44" s="38"/>
      <c r="D44" s="38"/>
      <c r="E44" s="39"/>
      <c r="F44" s="3"/>
      <c r="G44" s="21">
        <f>H44+I44+J44+K44</f>
        <v>6200</v>
      </c>
      <c r="H44" s="23"/>
      <c r="I44" s="23"/>
      <c r="J44" s="23"/>
      <c r="K44" s="23">
        <v>6200</v>
      </c>
      <c r="L44" s="10"/>
    </row>
    <row r="45" spans="1:12" ht="15">
      <c r="A45" s="52" t="s">
        <v>10</v>
      </c>
      <c r="B45" s="52"/>
      <c r="C45" s="52"/>
      <c r="D45" s="52"/>
      <c r="E45" s="52"/>
      <c r="F45" s="52"/>
      <c r="G45" s="20">
        <f>G46+G47</f>
        <v>609000</v>
      </c>
      <c r="H45" s="20">
        <f>H46+H47</f>
        <v>362771</v>
      </c>
      <c r="I45" s="20">
        <f>I46+I47</f>
        <v>0</v>
      </c>
      <c r="J45" s="20">
        <f>J46+J47</f>
        <v>206229</v>
      </c>
      <c r="K45" s="20">
        <f>K46+K47</f>
        <v>40000</v>
      </c>
      <c r="L45" s="9"/>
    </row>
    <row r="46" spans="1:12" ht="28.5">
      <c r="A46" s="3">
        <v>1</v>
      </c>
      <c r="B46" s="37" t="s">
        <v>47</v>
      </c>
      <c r="C46" s="38"/>
      <c r="D46" s="38"/>
      <c r="E46" s="38"/>
      <c r="F46" s="39"/>
      <c r="G46" s="21">
        <f>H46+I46+J46+K46</f>
        <v>569000</v>
      </c>
      <c r="H46" s="23">
        <v>362771</v>
      </c>
      <c r="I46" s="23"/>
      <c r="J46" s="21">
        <v>206229</v>
      </c>
      <c r="K46" s="23"/>
      <c r="L46" s="10" t="s">
        <v>23</v>
      </c>
    </row>
    <row r="47" spans="1:12" ht="14.25">
      <c r="A47" s="3">
        <v>2</v>
      </c>
      <c r="B47" s="31" t="s">
        <v>31</v>
      </c>
      <c r="C47" s="32"/>
      <c r="D47" s="32"/>
      <c r="E47" s="33"/>
      <c r="F47" s="18"/>
      <c r="G47" s="21">
        <f>H47+I47+J47+K47</f>
        <v>40000</v>
      </c>
      <c r="H47" s="23"/>
      <c r="I47" s="23"/>
      <c r="J47" s="21"/>
      <c r="K47" s="23">
        <v>40000</v>
      </c>
      <c r="L47" s="10"/>
    </row>
    <row r="48" spans="1:12" ht="15">
      <c r="A48" s="51" t="s">
        <v>22</v>
      </c>
      <c r="B48" s="51"/>
      <c r="C48" s="51"/>
      <c r="D48" s="51"/>
      <c r="E48" s="51"/>
      <c r="F48" s="51"/>
      <c r="G48" s="6">
        <f>G9+G12+G22+G25+G28+G30+G32+G38+G40+G45</f>
        <v>4372170</v>
      </c>
      <c r="H48" s="6">
        <f>H9+H12+H22+H25+H28+H30+H32+H38+H40+H45</f>
        <v>963781</v>
      </c>
      <c r="I48" s="6">
        <f>I9+I12+I22+I25+I28+I30+I32+I38+I40+I45</f>
        <v>460201</v>
      </c>
      <c r="J48" s="6">
        <f>J9+J12+J22+J25+J28+J30+J32+J38+J40+J45</f>
        <v>915193</v>
      </c>
      <c r="K48" s="6">
        <f>K9+K12+K22+K25+K28+K30+K32+K38+K40+K45</f>
        <v>2032995</v>
      </c>
      <c r="L48" s="9"/>
    </row>
    <row r="49" spans="1:12" ht="14.25">
      <c r="A49" s="7"/>
      <c r="B49" s="7"/>
      <c r="C49" s="7"/>
      <c r="D49" s="7"/>
      <c r="E49" s="7"/>
      <c r="F49" s="14"/>
      <c r="G49" s="7"/>
      <c r="H49" s="7"/>
      <c r="I49" s="7"/>
      <c r="J49" s="7"/>
      <c r="K49" s="7"/>
      <c r="L49" s="7"/>
    </row>
  </sheetData>
  <mergeCells count="45">
    <mergeCell ref="B17:E17"/>
    <mergeCell ref="B8:F8"/>
    <mergeCell ref="B10:F10"/>
    <mergeCell ref="A40:F40"/>
    <mergeCell ref="B29:E29"/>
    <mergeCell ref="B18:E18"/>
    <mergeCell ref="B15:E15"/>
    <mergeCell ref="A32:E32"/>
    <mergeCell ref="B13:E13"/>
    <mergeCell ref="A9:F9"/>
    <mergeCell ref="A12:F12"/>
    <mergeCell ref="B2:L2"/>
    <mergeCell ref="B3:L3"/>
    <mergeCell ref="B4:L4"/>
    <mergeCell ref="A7:J7"/>
    <mergeCell ref="B6:J6"/>
    <mergeCell ref="B31:E31"/>
    <mergeCell ref="A30:F30"/>
    <mergeCell ref="A25:F25"/>
    <mergeCell ref="B27:F27"/>
    <mergeCell ref="A48:F48"/>
    <mergeCell ref="B46:F46"/>
    <mergeCell ref="B41:F41"/>
    <mergeCell ref="B42:E42"/>
    <mergeCell ref="B47:E47"/>
    <mergeCell ref="A45:F45"/>
    <mergeCell ref="B44:E44"/>
    <mergeCell ref="B36:E36"/>
    <mergeCell ref="B43:E43"/>
    <mergeCell ref="B33:F33"/>
    <mergeCell ref="B35:F35"/>
    <mergeCell ref="B34:E34"/>
    <mergeCell ref="B37:E37"/>
    <mergeCell ref="A38:E38"/>
    <mergeCell ref="B39:E39"/>
    <mergeCell ref="B14:E14"/>
    <mergeCell ref="A28:E28"/>
    <mergeCell ref="B11:F11"/>
    <mergeCell ref="B21:E21"/>
    <mergeCell ref="B19:E19"/>
    <mergeCell ref="B20:E20"/>
    <mergeCell ref="B24:E24"/>
    <mergeCell ref="B23:F23"/>
    <mergeCell ref="B26:E26"/>
    <mergeCell ref="B16:E16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83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2006-12-07T11:31:22Z</cp:lastPrinted>
  <dcterms:created xsi:type="dcterms:W3CDTF">1997-02-26T13:46:56Z</dcterms:created>
  <dcterms:modified xsi:type="dcterms:W3CDTF">2006-12-07T11:36:00Z</dcterms:modified>
  <cp:category/>
  <cp:version/>
  <cp:contentType/>
  <cp:contentStatus/>
</cp:coreProperties>
</file>