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<sst xmlns="http://schemas.openxmlformats.org/spreadsheetml/2006/main" count="124" uniqueCount="96">
  <si>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</si>
  <si>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</si>
  <si>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</si>
  <si>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</si>
  <si>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</si>
  <si>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</si>
  <si>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</si>
  <si>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</si>
  <si>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</si>
  <si>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 xml:space="preserve">Wpływy z usług 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</si>
  <si>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</si>
  <si>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</si>
  <si>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</si>
  <si>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</si>
  <si>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</si>
  <si>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od czynności cywilnoprawnych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</si>
  <si>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</si>
  <si>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</si>
  <si>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</si>
  <si>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</si>
  <si>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</si>
  <si>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</si>
  <si>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</si>
  <si>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</si>
  <si>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</si>
  <si>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</si>
  <si>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</si>
  <si>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</si>
  <si>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</si>
  <si>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</si>
  <si>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</si>
  <si>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</si>
  <si>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</si>
  <si>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</si>
  <si>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</si>
  <si>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</si>
  <si>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</si>
  <si>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</si>
  <si>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</si>
  <si>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</si>
  <si>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</si>
  <si>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Załącznik Nr 1</t>
  </si>
  <si>
    <t>PLAN FINANSOWY</t>
  </si>
  <si>
    <t>DOCHODY BUDŻETU GMINY ZARSZYN NA 2006 ROK</t>
  </si>
  <si>
    <t>Dochody jednostek samorządu terytorialnego zwiazane z realizacją zadań z zakresu administracji rządowej oraz innych zadań zleconych ustawami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</si>
  <si>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</si>
  <si>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</si>
  <si>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</si>
  <si>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</si>
  <si>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</si>
  <si>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</si>
  <si>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</si>
  <si>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</si>
  <si>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Część równoważąca subwencji ogólnej dla gmin</t>
  </si>
  <si>
    <t>Gimnazja</t>
  </si>
  <si>
    <t>Środki na dofinansowanie własnych zadań bieżących gmin (związków gmin), powiatów (zwiazków powiatów), samorządów województw, pozysakane z innych źródeł (Szkoła Marzeń)</t>
  </si>
  <si>
    <t>Świadczenia rodzinne, zaliczka alimentacyjna oraz składki na ubezpieczenia emerytalne i rentowe z ubezpieczenia społecznego</t>
  </si>
  <si>
    <t>KULTURA I OCHRONA DZIEDZICTWA NARODOWEGO</t>
  </si>
  <si>
    <t>Pozostałe zadania w zakresie kultury</t>
  </si>
  <si>
    <t>Środki na dofinansowanie własnych zadań bieżących gmin (związków gmin), powiatów (zwiazków powiatów), samorządów województw, pozysakane z innych źródeł (Program PHARE)</t>
  </si>
  <si>
    <t>Urzędy naczelnych organów władzy państwowej kontroli                                                 i ochrony prawa</t>
  </si>
  <si>
    <t>Zwiększenia</t>
  </si>
  <si>
    <t>Zmniejszenia</t>
  </si>
  <si>
    <t>Plan po zmnianach na 2006 r.</t>
  </si>
  <si>
    <t>EDUKACYJNA OPIEKA WYCHOWAWCZA</t>
  </si>
  <si>
    <t>Pomoc materialna dla uczniów</t>
  </si>
  <si>
    <t>DZIAŁALNOŚĆ USŁUGOWA</t>
  </si>
  <si>
    <t>Plany zagospodarowania przestrzenngo</t>
  </si>
  <si>
    <t>Otrzymane spadki, zapisy i darowizny w postaci pieniężnej</t>
  </si>
  <si>
    <t>Urzędy gmin</t>
  </si>
  <si>
    <t>Pozostałe odsetki</t>
  </si>
  <si>
    <t>TRANSORT I ŁĄCZNOŚĆ</t>
  </si>
  <si>
    <t>Usuwanie skutków klęsk żywiołowych</t>
  </si>
  <si>
    <t>Dotacje celowe otrzymane z budżetu państwa na realizację inwestycji i zakupów inwestycyjnych własnych gmin (zwiazków gmin)</t>
  </si>
  <si>
    <t>Drogi publiczne gminne</t>
  </si>
  <si>
    <t>Wpływy z tytułu pomocy finansowej udzielanej między jednostkami samorządu terytorialnego na dofinansowanie własnych zadań inwestycyjnych i zakupów inwestycyjnych</t>
  </si>
  <si>
    <t>Drogi wewnętrzne</t>
  </si>
  <si>
    <t>Cmentarze</t>
  </si>
  <si>
    <t xml:space="preserve">Środki na dofinansowanie własnych zadań bieżących gmin (związków gmin), powiatów (zwiazków powiatów), samorządów województw, pozysakane z innych źródeł </t>
  </si>
  <si>
    <t>Rekompensaty utraconych dochodów w podatkach i opłatach lokalnych</t>
  </si>
  <si>
    <t xml:space="preserve">Odsetki od nieterminowych wpłaat z tytułu podatków i opłat </t>
  </si>
  <si>
    <t>Dotacje celowe otrzymane z budżetu państwa na zadania bieżące realizowane przez gminę na podstawie porozumień z organami administarcji rządowej</t>
  </si>
  <si>
    <t>Wybory do rad gmin, rad powiatów i sejmików województw, wybory wójtów, burmistrzów i prezydentów miast oraz referenda gminne, powiatowe i wojewódzkie</t>
  </si>
  <si>
    <t>Zasiłki i pomoc w naturze oraz składki na ubezpieczenia emerytalne i rentowe</t>
  </si>
  <si>
    <t>Dotacje celowe otrzymane z budżetu państwa na realizację zadań bieżących z zakresu administracji rządowej oraz innych zadań zleconych gminie ustawami</t>
  </si>
  <si>
    <t>Dotacje celowe otzrymane z budżetu państwa na realizację zadań bieżących z zakresu administracji rządowej oraz innych zadań zleconych gminie (związkom gmin) ustawami</t>
  </si>
  <si>
    <t>Dotacje celowe otrzymane z budżetu państwa na realizacje własnych zadań bieżących gmin (związków gmin)</t>
  </si>
  <si>
    <t>Uzupełnienie subwencji ogólnej dl ajednostek samorządu terytorialnego</t>
  </si>
  <si>
    <t>Środki na uzupełnienie dochodów gmin</t>
  </si>
  <si>
    <t>Rady Gminy Zarszyn</t>
  </si>
  <si>
    <t>z dnia 05.12. 2006 r.</t>
  </si>
  <si>
    <t>WYTWARZANIE I ZAOPATRYWANIE W ENERGIĘ ELEKTRYCZNĄ, GAZ I WODĘ</t>
  </si>
  <si>
    <t>Dostarczanie wody</t>
  </si>
  <si>
    <t>Obiekty sportowe</t>
  </si>
  <si>
    <t>Dotacja celowa otrzymana przez jednostkę samorządu terytorialnego od innej jednostki samorządu terytorialnego będącej instytucją wdrażającą na inwestycyje i zakupy inwestycyjne realizowane na podstawie porozumień (umów)</t>
  </si>
  <si>
    <t>do Uchwały Nr II/5/2006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</si>
</sst>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9" fontId="6" fillId="2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right" vertical="top" wrapText="1"/>
    </xf>
    <xf numFmtId="169" fontId="5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170" fontId="6" fillId="2" borderId="1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8" fontId="5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6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 vertical="top"/>
    </xf>
    <xf numFmtId="169" fontId="3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 vertical="top"/>
      <protection locked="0"/>
    </xf>
    <xf numFmtId="169" fontId="5" fillId="2" borderId="1" xfId="0" applyNumberFormat="1" applyFont="1" applyFill="1" applyBorder="1" applyAlignment="1" applyProtection="1">
      <alignment horizontal="right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/>
      <protection locked="0"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>
      <alignment horizontal="center" vertical="top" wrapText="1"/>
    </xf>
    <xf numFmtId="169" fontId="6" fillId="2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/>
    </xf>
    <xf numFmtId="4" fontId="3" fillId="2" borderId="1" xfId="0" applyNumberFormat="1" applyFont="1" applyFill="1" applyBorder="1" applyAlignment="1" applyProtection="1">
      <alignment vertical="top" wrapText="1"/>
      <protection locked="0"/>
    </xf>
    <xf numFmtId="4" fontId="5" fillId="2" borderId="1" xfId="0" applyNumberFormat="1" applyFont="1" applyFill="1" applyBorder="1" applyAlignment="1" applyProtection="1">
      <alignment vertical="top" wrapText="1"/>
      <protection locked="0"/>
    </xf>
    <xf numFmtId="4" fontId="6" fillId="2" borderId="1" xfId="0" applyNumberFormat="1" applyFont="1" applyFill="1" applyBorder="1" applyAlignment="1" applyProtection="1">
      <alignment vertical="top" wrapText="1"/>
      <protection locked="0"/>
    </xf>
    <xf numFmtId="4" fontId="6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8" fontId="6" fillId="2" borderId="1" xfId="0" applyNumberFormat="1" applyFont="1" applyFill="1" applyBorder="1" applyAlignment="1" applyProtection="1">
      <alignment horizontal="center" vertical="top"/>
      <protection locked="0"/>
    </xf>
    <xf numFmtId="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2" fontId="7" fillId="0" borderId="1" xfId="0" applyNumberFormat="1" applyFont="1" applyBorder="1" applyAlignment="1">
      <alignment vertical="top"/>
    </xf>
    <xf numFmtId="170" fontId="5" fillId="2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1"/>
  <sheetViews>
    <sheetView tabSelected="1" zoomScale="75" zoomScaleNormal="75" zoomScaleSheetLayoutView="75" workbookViewId="0" topLeftCell="B1">
      <selection activeCell="D4" sqref="D4:H4"/>
    </sheetView>
  </sheetViews>
  <sheetFormatPr defaultColWidth="9.00390625" defaultRowHeight="12.75"/>
  <cols>
    <col min="1" max="1" width="5.625" style="34" customWidth="1"/>
    <col min="2" max="2" width="10.375" style="34" customWidth="1"/>
    <col min="3" max="3" width="6.625" style="34" customWidth="1"/>
    <col min="4" max="4" width="69.625" style="34" customWidth="1"/>
    <col min="5" max="5" width="21.125" style="34" customWidth="1"/>
    <col min="6" max="6" width="19.375" style="34" customWidth="1"/>
    <col min="7" max="7" width="17.75390625" style="34" customWidth="1"/>
    <col min="8" max="8" width="21.00390625" style="34" customWidth="1"/>
    <col min="9" max="16384" width="9.125" style="34" customWidth="1"/>
  </cols>
  <sheetData>
    <row r="1" spans="4:8" ht="14.25" customHeight="1">
      <c r="D1" s="100" t="s">
        <v>41</v>
      </c>
      <c r="E1" s="100"/>
      <c r="F1" s="100"/>
      <c r="G1" s="100"/>
      <c r="H1" s="100"/>
    </row>
    <row r="2" spans="4:8" ht="14.25" customHeight="1">
      <c r="D2" s="100" t="s">
        <v>95</v>
      </c>
      <c r="E2" s="100"/>
      <c r="F2" s="100"/>
      <c r="G2" s="100"/>
      <c r="H2" s="100"/>
    </row>
    <row r="3" spans="4:8" ht="14.25" customHeight="1">
      <c r="D3" s="100" t="s">
        <v>89</v>
      </c>
      <c r="E3" s="100"/>
      <c r="F3" s="100"/>
      <c r="G3" s="100"/>
      <c r="H3" s="100"/>
    </row>
    <row r="4" spans="4:8" ht="13.5" customHeight="1">
      <c r="D4" s="100" t="s">
        <v>90</v>
      </c>
      <c r="E4" s="100"/>
      <c r="F4" s="100"/>
      <c r="G4" s="100"/>
      <c r="H4" s="100"/>
    </row>
    <row r="5" spans="4:5" ht="10.5" customHeight="1">
      <c r="D5" s="48"/>
      <c r="E5" s="48"/>
    </row>
    <row r="6" spans="1:7" ht="15" customHeight="1">
      <c r="A6" s="98" t="s">
        <v>42</v>
      </c>
      <c r="B6" s="98"/>
      <c r="C6" s="98"/>
      <c r="D6" s="98"/>
      <c r="E6" s="98"/>
      <c r="F6" s="98"/>
      <c r="G6" s="98"/>
    </row>
    <row r="7" spans="1:7" ht="15" customHeight="1">
      <c r="A7" s="99" t="s">
        <v>43</v>
      </c>
      <c r="B7" s="99"/>
      <c r="C7" s="99"/>
      <c r="D7" s="99"/>
      <c r="E7" s="99"/>
      <c r="F7" s="99"/>
      <c r="G7" s="99"/>
    </row>
    <row r="8" spans="1:7" ht="15" customHeight="1">
      <c r="A8" s="70"/>
      <c r="B8" s="70"/>
      <c r="C8" s="70"/>
      <c r="D8" s="70"/>
      <c r="E8" s="70"/>
      <c r="F8" s="70"/>
      <c r="G8" s="70"/>
    </row>
    <row r="9" spans="1:5" ht="15" customHeight="1">
      <c r="A9" s="49"/>
      <c r="B9" s="49"/>
      <c r="C9" s="49"/>
      <c r="D9" s="49"/>
      <c r="E9" s="49"/>
    </row>
    <row r="10" spans="1:9" ht="43.5" customHeight="1">
      <c r="A10" s="47" t="s">
        <v>2</v>
      </c>
      <c r="B10" s="47" t="s">
        <v>13</v>
      </c>
      <c r="C10" s="46" t="s">
        <v>28</v>
      </c>
      <c r="D10" s="46" t="s">
        <v>3</v>
      </c>
      <c r="E10" s="45" t="s">
        <v>63</v>
      </c>
      <c r="F10" s="45" t="s">
        <v>61</v>
      </c>
      <c r="G10" s="45" t="s">
        <v>62</v>
      </c>
      <c r="H10" s="45" t="s">
        <v>63</v>
      </c>
      <c r="I10" s="60"/>
    </row>
    <row r="11" spans="1:8" ht="14.25">
      <c r="A11" s="35">
        <v>1</v>
      </c>
      <c r="B11" s="35">
        <v>2</v>
      </c>
      <c r="C11" s="36">
        <v>3</v>
      </c>
      <c r="D11" s="36">
        <v>4</v>
      </c>
      <c r="E11" s="36"/>
      <c r="F11" s="63">
        <v>6</v>
      </c>
      <c r="G11" s="63">
        <v>7</v>
      </c>
      <c r="H11" s="63">
        <v>8</v>
      </c>
    </row>
    <row r="12" spans="1:8" s="37" customFormat="1" ht="15">
      <c r="A12" s="1">
        <v>10</v>
      </c>
      <c r="B12" s="2"/>
      <c r="C12" s="3"/>
      <c r="D12" s="4" t="s">
        <v>0</v>
      </c>
      <c r="E12" s="80">
        <f>E13</f>
        <v>55299</v>
      </c>
      <c r="F12" s="80">
        <f>F13</f>
        <v>0</v>
      </c>
      <c r="G12" s="80">
        <f>G13</f>
        <v>0</v>
      </c>
      <c r="H12" s="32">
        <f>E12+F12-G12</f>
        <v>55299</v>
      </c>
    </row>
    <row r="13" spans="1:8" ht="15">
      <c r="A13" s="1"/>
      <c r="B13" s="51">
        <v>1095</v>
      </c>
      <c r="C13" s="5"/>
      <c r="D13" s="6" t="s">
        <v>1</v>
      </c>
      <c r="E13" s="81">
        <f>SUM(E14:E15)</f>
        <v>55299</v>
      </c>
      <c r="F13" s="81">
        <f>SUM(F14:F15)</f>
        <v>0</v>
      </c>
      <c r="G13" s="81">
        <f>SUM(G14:G15)</f>
        <v>0</v>
      </c>
      <c r="H13" s="39">
        <f aca="true" t="shared" si="0" ref="H13:H82">E13+F13-G13</f>
        <v>55299</v>
      </c>
    </row>
    <row r="14" spans="1:8" s="94" customFormat="1" ht="42.75">
      <c r="A14" s="91"/>
      <c r="B14" s="92"/>
      <c r="C14" s="8">
        <v>2010</v>
      </c>
      <c r="D14" s="9" t="s">
        <v>85</v>
      </c>
      <c r="E14" s="82">
        <v>51799</v>
      </c>
      <c r="F14" s="93"/>
      <c r="G14" s="93"/>
      <c r="H14" s="42">
        <f t="shared" si="0"/>
        <v>51799</v>
      </c>
    </row>
    <row r="15" spans="1:8" ht="15">
      <c r="A15" s="7"/>
      <c r="B15" s="52"/>
      <c r="C15" s="27">
        <v>690</v>
      </c>
      <c r="D15" s="9" t="s">
        <v>4</v>
      </c>
      <c r="E15" s="82">
        <v>3500</v>
      </c>
      <c r="F15" s="61"/>
      <c r="G15" s="61"/>
      <c r="H15" s="42">
        <f t="shared" si="0"/>
        <v>3500</v>
      </c>
    </row>
    <row r="16" spans="1:8" s="37" customFormat="1" ht="15">
      <c r="A16" s="7">
        <v>20</v>
      </c>
      <c r="B16" s="53"/>
      <c r="C16" s="10"/>
      <c r="D16" s="4" t="s">
        <v>12</v>
      </c>
      <c r="E16" s="80">
        <f aca="true" t="shared" si="1" ref="E16:G17">E17</f>
        <v>76500</v>
      </c>
      <c r="F16" s="80">
        <f t="shared" si="1"/>
        <v>0</v>
      </c>
      <c r="G16" s="80">
        <f t="shared" si="1"/>
        <v>0</v>
      </c>
      <c r="H16" s="32">
        <f t="shared" si="0"/>
        <v>76500</v>
      </c>
    </row>
    <row r="17" spans="1:8" ht="15">
      <c r="A17" s="7"/>
      <c r="B17" s="54">
        <v>2095</v>
      </c>
      <c r="C17" s="5"/>
      <c r="D17" s="6" t="s">
        <v>1</v>
      </c>
      <c r="E17" s="81">
        <f t="shared" si="1"/>
        <v>76500</v>
      </c>
      <c r="F17" s="81">
        <f t="shared" si="1"/>
        <v>0</v>
      </c>
      <c r="G17" s="81">
        <f t="shared" si="1"/>
        <v>0</v>
      </c>
      <c r="H17" s="39">
        <f t="shared" si="0"/>
        <v>76500</v>
      </c>
    </row>
    <row r="18" spans="1:8" ht="15">
      <c r="A18" s="7"/>
      <c r="B18" s="52"/>
      <c r="C18" s="27">
        <v>870</v>
      </c>
      <c r="D18" s="9" t="s">
        <v>36</v>
      </c>
      <c r="E18" s="82">
        <v>76500</v>
      </c>
      <c r="F18" s="67"/>
      <c r="G18" s="61"/>
      <c r="H18" s="42">
        <f t="shared" si="0"/>
        <v>76500</v>
      </c>
    </row>
    <row r="19" spans="1:8" s="64" customFormat="1" ht="30">
      <c r="A19" s="7">
        <v>400</v>
      </c>
      <c r="B19" s="73"/>
      <c r="C19" s="74"/>
      <c r="D19" s="4" t="s">
        <v>91</v>
      </c>
      <c r="E19" s="80">
        <f aca="true" t="shared" si="2" ref="E19:G20">E20</f>
        <v>0</v>
      </c>
      <c r="F19" s="80">
        <f t="shared" si="2"/>
        <v>9042</v>
      </c>
      <c r="G19" s="80">
        <f t="shared" si="2"/>
        <v>0</v>
      </c>
      <c r="H19" s="32">
        <f t="shared" si="0"/>
        <v>9042</v>
      </c>
    </row>
    <row r="20" spans="1:8" s="31" customFormat="1" ht="15">
      <c r="A20" s="7"/>
      <c r="B20" s="71">
        <v>40002</v>
      </c>
      <c r="C20" s="72"/>
      <c r="D20" s="6" t="s">
        <v>92</v>
      </c>
      <c r="E20" s="81">
        <f t="shared" si="2"/>
        <v>0</v>
      </c>
      <c r="F20" s="81">
        <f t="shared" si="2"/>
        <v>9042</v>
      </c>
      <c r="G20" s="81">
        <f t="shared" si="2"/>
        <v>0</v>
      </c>
      <c r="H20" s="39">
        <f t="shared" si="0"/>
        <v>9042</v>
      </c>
    </row>
    <row r="21" spans="1:8" ht="15">
      <c r="A21" s="7"/>
      <c r="B21" s="52"/>
      <c r="C21" s="27">
        <v>960</v>
      </c>
      <c r="D21" s="18" t="s">
        <v>68</v>
      </c>
      <c r="E21" s="82">
        <v>0</v>
      </c>
      <c r="F21" s="67">
        <v>9042</v>
      </c>
      <c r="G21" s="61"/>
      <c r="H21" s="42">
        <f t="shared" si="0"/>
        <v>9042</v>
      </c>
    </row>
    <row r="22" spans="1:8" s="64" customFormat="1" ht="15">
      <c r="A22" s="7">
        <v>600</v>
      </c>
      <c r="B22" s="73"/>
      <c r="C22" s="74"/>
      <c r="D22" s="4" t="s">
        <v>71</v>
      </c>
      <c r="E22" s="80">
        <f>E23+E25+E27</f>
        <v>264680</v>
      </c>
      <c r="F22" s="80">
        <f>F23+F25+F27</f>
        <v>0</v>
      </c>
      <c r="G22" s="80">
        <f>G23+G25+G27</f>
        <v>0</v>
      </c>
      <c r="H22" s="32">
        <f t="shared" si="0"/>
        <v>264680</v>
      </c>
    </row>
    <row r="23" spans="1:8" s="44" customFormat="1" ht="15">
      <c r="A23" s="75"/>
      <c r="B23" s="71">
        <v>60016</v>
      </c>
      <c r="C23" s="72"/>
      <c r="D23" s="6" t="s">
        <v>74</v>
      </c>
      <c r="E23" s="81">
        <f>E24</f>
        <v>100000</v>
      </c>
      <c r="F23" s="81">
        <f>F24</f>
        <v>0</v>
      </c>
      <c r="G23" s="81">
        <f>G24</f>
        <v>0</v>
      </c>
      <c r="H23" s="39">
        <f t="shared" si="0"/>
        <v>100000</v>
      </c>
    </row>
    <row r="24" spans="1:8" s="64" customFormat="1" ht="42.75">
      <c r="A24" s="7"/>
      <c r="B24" s="73"/>
      <c r="C24" s="27">
        <v>6300</v>
      </c>
      <c r="D24" s="9" t="s">
        <v>75</v>
      </c>
      <c r="E24" s="82">
        <v>100000</v>
      </c>
      <c r="F24" s="42"/>
      <c r="G24" s="86"/>
      <c r="H24" s="42">
        <f t="shared" si="0"/>
        <v>100000</v>
      </c>
    </row>
    <row r="25" spans="1:8" s="44" customFormat="1" ht="15">
      <c r="A25" s="75"/>
      <c r="B25" s="71">
        <v>60017</v>
      </c>
      <c r="C25" s="72"/>
      <c r="D25" s="6" t="s">
        <v>76</v>
      </c>
      <c r="E25" s="81">
        <f>E26</f>
        <v>24680</v>
      </c>
      <c r="F25" s="81">
        <f>F26</f>
        <v>0</v>
      </c>
      <c r="G25" s="81">
        <f>G26</f>
        <v>0</v>
      </c>
      <c r="H25" s="39">
        <f t="shared" si="0"/>
        <v>24680</v>
      </c>
    </row>
    <row r="26" spans="1:8" s="64" customFormat="1" ht="42.75">
      <c r="A26" s="7"/>
      <c r="B26" s="73"/>
      <c r="C26" s="27">
        <v>2700</v>
      </c>
      <c r="D26" s="18" t="s">
        <v>78</v>
      </c>
      <c r="E26" s="83">
        <v>24680</v>
      </c>
      <c r="F26" s="42"/>
      <c r="G26" s="86"/>
      <c r="H26" s="42">
        <f t="shared" si="0"/>
        <v>24680</v>
      </c>
    </row>
    <row r="27" spans="1:8" s="44" customFormat="1" ht="15">
      <c r="A27" s="75"/>
      <c r="B27" s="71">
        <v>60078</v>
      </c>
      <c r="C27" s="72"/>
      <c r="D27" s="6" t="s">
        <v>72</v>
      </c>
      <c r="E27" s="81">
        <f>E28</f>
        <v>140000</v>
      </c>
      <c r="F27" s="81">
        <f>F28</f>
        <v>0</v>
      </c>
      <c r="G27" s="81">
        <f>G28</f>
        <v>0</v>
      </c>
      <c r="H27" s="39">
        <f t="shared" si="0"/>
        <v>140000</v>
      </c>
    </row>
    <row r="28" spans="1:8" ht="28.5">
      <c r="A28" s="7"/>
      <c r="B28" s="52"/>
      <c r="C28" s="27">
        <v>6330</v>
      </c>
      <c r="D28" s="9" t="s">
        <v>73</v>
      </c>
      <c r="E28" s="82">
        <v>140000</v>
      </c>
      <c r="F28" s="87"/>
      <c r="G28" s="88"/>
      <c r="H28" s="42">
        <f t="shared" si="0"/>
        <v>140000</v>
      </c>
    </row>
    <row r="29" spans="1:8" s="37" customFormat="1" ht="15">
      <c r="A29" s="11">
        <v>700</v>
      </c>
      <c r="B29" s="24"/>
      <c r="C29" s="12"/>
      <c r="D29" s="13" t="s">
        <v>5</v>
      </c>
      <c r="E29" s="84">
        <f>E30</f>
        <v>238000</v>
      </c>
      <c r="F29" s="84">
        <f>F30</f>
        <v>0</v>
      </c>
      <c r="G29" s="84">
        <f>G30</f>
        <v>112390</v>
      </c>
      <c r="H29" s="32">
        <f t="shared" si="0"/>
        <v>125610</v>
      </c>
    </row>
    <row r="30" spans="1:8" ht="15">
      <c r="A30" s="11"/>
      <c r="B30" s="21">
        <v>70005</v>
      </c>
      <c r="C30" s="14"/>
      <c r="D30" s="15" t="s">
        <v>6</v>
      </c>
      <c r="E30" s="85">
        <f>SUM(E31:E33)</f>
        <v>238000</v>
      </c>
      <c r="F30" s="85">
        <f>SUM(F31:F33)</f>
        <v>0</v>
      </c>
      <c r="G30" s="85">
        <f>SUM(G31:G33)</f>
        <v>112390</v>
      </c>
      <c r="H30" s="39">
        <f t="shared" si="0"/>
        <v>125610</v>
      </c>
    </row>
    <row r="31" spans="1:8" ht="28.5">
      <c r="A31" s="16"/>
      <c r="B31" s="55"/>
      <c r="C31" s="29">
        <v>470</v>
      </c>
      <c r="D31" s="18" t="s">
        <v>37</v>
      </c>
      <c r="E31" s="83">
        <v>5000</v>
      </c>
      <c r="F31" s="61"/>
      <c r="G31" s="61"/>
      <c r="H31" s="42">
        <f t="shared" si="0"/>
        <v>5000</v>
      </c>
    </row>
    <row r="32" spans="1:8" ht="57.75" customHeight="1">
      <c r="A32" s="16"/>
      <c r="B32" s="55"/>
      <c r="C32" s="29">
        <v>750</v>
      </c>
      <c r="D32" s="18" t="s">
        <v>38</v>
      </c>
      <c r="E32" s="83">
        <v>68000</v>
      </c>
      <c r="F32" s="66"/>
      <c r="G32" s="61"/>
      <c r="H32" s="42">
        <f t="shared" si="0"/>
        <v>68000</v>
      </c>
    </row>
    <row r="33" spans="1:8" ht="15">
      <c r="A33" s="16"/>
      <c r="B33" s="55"/>
      <c r="C33" s="29">
        <v>870</v>
      </c>
      <c r="D33" s="18" t="s">
        <v>36</v>
      </c>
      <c r="E33" s="83">
        <v>165000</v>
      </c>
      <c r="F33" s="67"/>
      <c r="G33" s="67">
        <v>112390</v>
      </c>
      <c r="H33" s="42">
        <f t="shared" si="0"/>
        <v>52610</v>
      </c>
    </row>
    <row r="34" spans="1:8" s="64" customFormat="1" ht="15">
      <c r="A34" s="16">
        <v>710</v>
      </c>
      <c r="B34" s="58"/>
      <c r="C34" s="69"/>
      <c r="D34" s="13" t="s">
        <v>66</v>
      </c>
      <c r="E34" s="84">
        <f>E35+E37</f>
        <v>21953</v>
      </c>
      <c r="F34" s="84">
        <f>F35+F37</f>
        <v>0</v>
      </c>
      <c r="G34" s="84">
        <f>G35+G37</f>
        <v>0</v>
      </c>
      <c r="H34" s="32">
        <f t="shared" si="0"/>
        <v>21953</v>
      </c>
    </row>
    <row r="35" spans="1:8" s="31" customFormat="1" ht="15">
      <c r="A35" s="16"/>
      <c r="B35" s="68">
        <v>71004</v>
      </c>
      <c r="C35" s="30"/>
      <c r="D35" s="15" t="s">
        <v>67</v>
      </c>
      <c r="E35" s="85">
        <f>E36</f>
        <v>13500</v>
      </c>
      <c r="F35" s="85">
        <f>F36</f>
        <v>0</v>
      </c>
      <c r="G35" s="85">
        <f>G36</f>
        <v>0</v>
      </c>
      <c r="H35" s="39">
        <f t="shared" si="0"/>
        <v>13500</v>
      </c>
    </row>
    <row r="36" spans="1:8" ht="15">
      <c r="A36" s="16"/>
      <c r="B36" s="55"/>
      <c r="C36" s="29">
        <v>960</v>
      </c>
      <c r="D36" s="18" t="s">
        <v>68</v>
      </c>
      <c r="E36" s="83">
        <v>13500</v>
      </c>
      <c r="F36" s="89"/>
      <c r="G36" s="88"/>
      <c r="H36" s="42">
        <f t="shared" si="0"/>
        <v>13500</v>
      </c>
    </row>
    <row r="37" spans="1:8" s="31" customFormat="1" ht="15">
      <c r="A37" s="16"/>
      <c r="B37" s="68">
        <v>71035</v>
      </c>
      <c r="C37" s="30"/>
      <c r="D37" s="15" t="s">
        <v>77</v>
      </c>
      <c r="E37" s="85">
        <f>E38</f>
        <v>8453</v>
      </c>
      <c r="F37" s="85">
        <f>F38</f>
        <v>0</v>
      </c>
      <c r="G37" s="85">
        <f>G38</f>
        <v>0</v>
      </c>
      <c r="H37" s="39">
        <f t="shared" si="0"/>
        <v>8453</v>
      </c>
    </row>
    <row r="38" spans="1:8" ht="42.75">
      <c r="A38" s="16"/>
      <c r="B38" s="55"/>
      <c r="C38" s="27">
        <v>2700</v>
      </c>
      <c r="D38" s="18" t="s">
        <v>78</v>
      </c>
      <c r="E38" s="83">
        <v>8453</v>
      </c>
      <c r="F38" s="87"/>
      <c r="G38" s="88"/>
      <c r="H38" s="42">
        <f t="shared" si="0"/>
        <v>8453</v>
      </c>
    </row>
    <row r="39" spans="1:8" s="37" customFormat="1" ht="15">
      <c r="A39" s="11">
        <v>750</v>
      </c>
      <c r="B39" s="56"/>
      <c r="C39" s="12"/>
      <c r="D39" s="13" t="s">
        <v>7</v>
      </c>
      <c r="E39" s="84">
        <f>E40+E43</f>
        <v>99479</v>
      </c>
      <c r="F39" s="84">
        <f>F40+F43</f>
        <v>0</v>
      </c>
      <c r="G39" s="84">
        <f>G40+G43</f>
        <v>0</v>
      </c>
      <c r="H39" s="32">
        <f t="shared" si="0"/>
        <v>99479</v>
      </c>
    </row>
    <row r="40" spans="1:8" ht="15">
      <c r="A40" s="11"/>
      <c r="B40" s="21">
        <v>75011</v>
      </c>
      <c r="C40" s="14"/>
      <c r="D40" s="15" t="s">
        <v>8</v>
      </c>
      <c r="E40" s="85">
        <f>SUM(E41:E42)</f>
        <v>81554</v>
      </c>
      <c r="F40" s="85">
        <f>SUM(F41:F42)</f>
        <v>0</v>
      </c>
      <c r="G40" s="85">
        <f>SUM(G41:G42)</f>
        <v>0</v>
      </c>
      <c r="H40" s="39">
        <f t="shared" si="0"/>
        <v>81554</v>
      </c>
    </row>
    <row r="41" spans="1:8" ht="45.75" customHeight="1">
      <c r="A41" s="11"/>
      <c r="B41" s="57"/>
      <c r="C41" s="17">
        <v>2010</v>
      </c>
      <c r="D41" s="18" t="s">
        <v>84</v>
      </c>
      <c r="E41" s="83">
        <v>80554</v>
      </c>
      <c r="F41" s="88"/>
      <c r="G41" s="88"/>
      <c r="H41" s="42">
        <f t="shared" si="0"/>
        <v>80554</v>
      </c>
    </row>
    <row r="42" spans="1:8" ht="31.5" customHeight="1">
      <c r="A42" s="11"/>
      <c r="B42" s="57"/>
      <c r="C42" s="29">
        <v>2360</v>
      </c>
      <c r="D42" s="18" t="s">
        <v>44</v>
      </c>
      <c r="E42" s="83">
        <v>1000</v>
      </c>
      <c r="F42" s="88"/>
      <c r="G42" s="88"/>
      <c r="H42" s="42">
        <f t="shared" si="0"/>
        <v>1000</v>
      </c>
    </row>
    <row r="43" spans="1:8" s="31" customFormat="1" ht="15.75" customHeight="1">
      <c r="A43" s="11"/>
      <c r="B43" s="21">
        <v>75023</v>
      </c>
      <c r="C43" s="30"/>
      <c r="D43" s="15" t="s">
        <v>69</v>
      </c>
      <c r="E43" s="85">
        <f>E44</f>
        <v>17925</v>
      </c>
      <c r="F43" s="85">
        <f>F44</f>
        <v>0</v>
      </c>
      <c r="G43" s="85">
        <f>G44</f>
        <v>0</v>
      </c>
      <c r="H43" s="39">
        <f t="shared" si="0"/>
        <v>17925</v>
      </c>
    </row>
    <row r="44" spans="1:8" ht="16.5" customHeight="1">
      <c r="A44" s="11"/>
      <c r="B44" s="57"/>
      <c r="C44" s="29">
        <v>920</v>
      </c>
      <c r="D44" s="18" t="s">
        <v>70</v>
      </c>
      <c r="E44" s="83">
        <v>17925</v>
      </c>
      <c r="F44" s="89"/>
      <c r="G44" s="88"/>
      <c r="H44" s="42">
        <f t="shared" si="0"/>
        <v>17925</v>
      </c>
    </row>
    <row r="45" spans="1:8" s="37" customFormat="1" ht="30">
      <c r="A45" s="16">
        <v>751</v>
      </c>
      <c r="B45" s="58"/>
      <c r="C45" s="19"/>
      <c r="D45" s="13" t="s">
        <v>27</v>
      </c>
      <c r="E45" s="84">
        <f>E46+E48</f>
        <v>37504</v>
      </c>
      <c r="F45" s="84">
        <f>F46+F48</f>
        <v>0</v>
      </c>
      <c r="G45" s="84">
        <f>G46+G48</f>
        <v>0</v>
      </c>
      <c r="H45" s="32">
        <f t="shared" si="0"/>
        <v>37504</v>
      </c>
    </row>
    <row r="46" spans="1:8" ht="30">
      <c r="A46" s="20"/>
      <c r="B46" s="21">
        <v>75101</v>
      </c>
      <c r="C46" s="14"/>
      <c r="D46" s="15" t="s">
        <v>60</v>
      </c>
      <c r="E46" s="85">
        <f>E47</f>
        <v>1443</v>
      </c>
      <c r="F46" s="85">
        <f>F47</f>
        <v>0</v>
      </c>
      <c r="G46" s="85">
        <f>G47</f>
        <v>0</v>
      </c>
      <c r="H46" s="39">
        <f t="shared" si="0"/>
        <v>1443</v>
      </c>
    </row>
    <row r="47" spans="1:8" ht="42.75">
      <c r="A47" s="22"/>
      <c r="B47" s="23"/>
      <c r="C47" s="17">
        <v>2010</v>
      </c>
      <c r="D47" s="18" t="s">
        <v>84</v>
      </c>
      <c r="E47" s="83">
        <v>1443</v>
      </c>
      <c r="F47" s="88"/>
      <c r="G47" s="87"/>
      <c r="H47" s="42">
        <f t="shared" si="0"/>
        <v>1443</v>
      </c>
    </row>
    <row r="48" spans="1:8" s="31" customFormat="1" ht="45">
      <c r="A48" s="22"/>
      <c r="B48" s="28">
        <v>75109</v>
      </c>
      <c r="C48" s="14"/>
      <c r="D48" s="15" t="s">
        <v>82</v>
      </c>
      <c r="E48" s="85">
        <f>E49</f>
        <v>36061</v>
      </c>
      <c r="F48" s="85">
        <f>F49</f>
        <v>0</v>
      </c>
      <c r="G48" s="85">
        <f>G49</f>
        <v>0</v>
      </c>
      <c r="H48" s="39">
        <f t="shared" si="0"/>
        <v>36061</v>
      </c>
    </row>
    <row r="49" spans="1:8" ht="42.75">
      <c r="A49" s="22"/>
      <c r="B49" s="23"/>
      <c r="C49" s="17">
        <v>2010</v>
      </c>
      <c r="D49" s="18" t="s">
        <v>84</v>
      </c>
      <c r="E49" s="83">
        <v>36061</v>
      </c>
      <c r="F49" s="87"/>
      <c r="G49" s="87"/>
      <c r="H49" s="42">
        <f t="shared" si="0"/>
        <v>36061</v>
      </c>
    </row>
    <row r="50" spans="1:8" s="37" customFormat="1" ht="45.75" customHeight="1">
      <c r="A50" s="20">
        <v>756</v>
      </c>
      <c r="B50" s="24"/>
      <c r="C50" s="25"/>
      <c r="D50" s="13" t="s">
        <v>31</v>
      </c>
      <c r="E50" s="84">
        <f>E51+E53+E60+E70+E73</f>
        <v>2810835</v>
      </c>
      <c r="F50" s="84">
        <f>F51+F53+F60+F70+F73</f>
        <v>189110</v>
      </c>
      <c r="G50" s="84">
        <f>G51+G53+G60+G70+G73</f>
        <v>0</v>
      </c>
      <c r="H50" s="32">
        <f t="shared" si="0"/>
        <v>2999945</v>
      </c>
    </row>
    <row r="51" spans="1:8" ht="15.75" customHeight="1">
      <c r="A51" s="11"/>
      <c r="B51" s="21">
        <v>75601</v>
      </c>
      <c r="C51" s="26"/>
      <c r="D51" s="15" t="s">
        <v>14</v>
      </c>
      <c r="E51" s="85">
        <f>E52</f>
        <v>3000</v>
      </c>
      <c r="F51" s="85">
        <f>F52</f>
        <v>0</v>
      </c>
      <c r="G51" s="85">
        <f>G52</f>
        <v>0</v>
      </c>
      <c r="H51" s="39">
        <f t="shared" si="0"/>
        <v>3000</v>
      </c>
    </row>
    <row r="52" spans="1:8" ht="28.5">
      <c r="A52" s="16"/>
      <c r="B52" s="23"/>
      <c r="C52" s="29">
        <v>350</v>
      </c>
      <c r="D52" s="18" t="s">
        <v>11</v>
      </c>
      <c r="E52" s="83">
        <v>3000</v>
      </c>
      <c r="F52" s="88"/>
      <c r="G52" s="88"/>
      <c r="H52" s="42">
        <f t="shared" si="0"/>
        <v>3000</v>
      </c>
    </row>
    <row r="53" spans="1:8" ht="45.75" customHeight="1">
      <c r="A53" s="11"/>
      <c r="B53" s="21">
        <v>75615</v>
      </c>
      <c r="C53" s="14"/>
      <c r="D53" s="15" t="s">
        <v>39</v>
      </c>
      <c r="E53" s="85">
        <f>SUM(E54:E59)</f>
        <v>506555</v>
      </c>
      <c r="F53" s="85">
        <f>SUM(F54:F59)</f>
        <v>55390</v>
      </c>
      <c r="G53" s="85">
        <f>SUM(G54:G59)</f>
        <v>0</v>
      </c>
      <c r="H53" s="39">
        <f t="shared" si="0"/>
        <v>561945</v>
      </c>
    </row>
    <row r="54" spans="1:8" ht="15" customHeight="1">
      <c r="A54" s="16"/>
      <c r="B54" s="23"/>
      <c r="C54" s="29">
        <v>310</v>
      </c>
      <c r="D54" s="18" t="s">
        <v>45</v>
      </c>
      <c r="E54" s="83">
        <v>441461</v>
      </c>
      <c r="F54" s="89">
        <v>43834</v>
      </c>
      <c r="G54" s="88"/>
      <c r="H54" s="42">
        <f t="shared" si="0"/>
        <v>485295</v>
      </c>
    </row>
    <row r="55" spans="1:8" ht="15" customHeight="1">
      <c r="A55" s="16"/>
      <c r="B55" s="23"/>
      <c r="C55" s="29">
        <v>320</v>
      </c>
      <c r="D55" s="18" t="s">
        <v>46</v>
      </c>
      <c r="E55" s="83">
        <v>20000</v>
      </c>
      <c r="F55" s="89"/>
      <c r="G55" s="88"/>
      <c r="H55" s="42">
        <f t="shared" si="0"/>
        <v>20000</v>
      </c>
    </row>
    <row r="56" spans="1:8" ht="15" customHeight="1">
      <c r="A56" s="16"/>
      <c r="B56" s="23"/>
      <c r="C56" s="29">
        <v>330</v>
      </c>
      <c r="D56" s="18" t="s">
        <v>47</v>
      </c>
      <c r="E56" s="83">
        <v>27302</v>
      </c>
      <c r="F56" s="89">
        <v>2906</v>
      </c>
      <c r="G56" s="88"/>
      <c r="H56" s="42">
        <f t="shared" si="0"/>
        <v>30208</v>
      </c>
    </row>
    <row r="57" spans="1:8" ht="15" customHeight="1">
      <c r="A57" s="16"/>
      <c r="B57" s="23"/>
      <c r="C57" s="29">
        <v>340</v>
      </c>
      <c r="D57" s="18" t="s">
        <v>48</v>
      </c>
      <c r="E57" s="83">
        <v>2500</v>
      </c>
      <c r="F57" s="89"/>
      <c r="G57" s="88"/>
      <c r="H57" s="42">
        <f t="shared" si="0"/>
        <v>2500</v>
      </c>
    </row>
    <row r="58" spans="1:8" ht="15">
      <c r="A58" s="16"/>
      <c r="B58" s="23"/>
      <c r="C58" s="29">
        <v>500</v>
      </c>
      <c r="D58" s="18" t="s">
        <v>15</v>
      </c>
      <c r="E58" s="83">
        <v>10500</v>
      </c>
      <c r="F58" s="89">
        <v>8650</v>
      </c>
      <c r="G58" s="88"/>
      <c r="H58" s="42">
        <f t="shared" si="0"/>
        <v>19150</v>
      </c>
    </row>
    <row r="59" spans="1:8" ht="15">
      <c r="A59" s="16"/>
      <c r="B59" s="23"/>
      <c r="C59" s="29">
        <v>2680</v>
      </c>
      <c r="D59" s="18" t="s">
        <v>79</v>
      </c>
      <c r="E59" s="83">
        <v>4792</v>
      </c>
      <c r="F59" s="89"/>
      <c r="G59" s="88"/>
      <c r="H59" s="42">
        <f t="shared" si="0"/>
        <v>4792</v>
      </c>
    </row>
    <row r="60" spans="1:8" s="31" customFormat="1" ht="45">
      <c r="A60" s="16"/>
      <c r="B60" s="28">
        <v>75616</v>
      </c>
      <c r="C60" s="30"/>
      <c r="D60" s="15" t="s">
        <v>35</v>
      </c>
      <c r="E60" s="85">
        <f>SUM(E61:E69)</f>
        <v>625800</v>
      </c>
      <c r="F60" s="85">
        <f>SUM(F61:F69)</f>
        <v>133720</v>
      </c>
      <c r="G60" s="85">
        <f>SUM(G61:G69)</f>
        <v>0</v>
      </c>
      <c r="H60" s="39">
        <f t="shared" si="0"/>
        <v>759520</v>
      </c>
    </row>
    <row r="61" spans="1:8" ht="15">
      <c r="A61" s="16"/>
      <c r="B61" s="23"/>
      <c r="C61" s="29">
        <v>310</v>
      </c>
      <c r="D61" s="18" t="s">
        <v>45</v>
      </c>
      <c r="E61" s="83">
        <v>260000</v>
      </c>
      <c r="F61" s="89">
        <v>52720</v>
      </c>
      <c r="G61" s="88"/>
      <c r="H61" s="42">
        <f t="shared" si="0"/>
        <v>312720</v>
      </c>
    </row>
    <row r="62" spans="1:8" ht="15">
      <c r="A62" s="16"/>
      <c r="B62" s="23"/>
      <c r="C62" s="29">
        <v>320</v>
      </c>
      <c r="D62" s="18" t="s">
        <v>46</v>
      </c>
      <c r="E62" s="83">
        <v>250000</v>
      </c>
      <c r="F62" s="89">
        <v>57000</v>
      </c>
      <c r="G62" s="88"/>
      <c r="H62" s="42">
        <f t="shared" si="0"/>
        <v>307000</v>
      </c>
    </row>
    <row r="63" spans="1:8" ht="15">
      <c r="A63" s="16"/>
      <c r="B63" s="23"/>
      <c r="C63" s="29">
        <v>330</v>
      </c>
      <c r="D63" s="18" t="s">
        <v>47</v>
      </c>
      <c r="E63" s="83">
        <v>7500</v>
      </c>
      <c r="F63" s="89"/>
      <c r="G63" s="88"/>
      <c r="H63" s="42">
        <f t="shared" si="0"/>
        <v>7500</v>
      </c>
    </row>
    <row r="64" spans="1:8" ht="15">
      <c r="A64" s="16"/>
      <c r="B64" s="23"/>
      <c r="C64" s="29">
        <v>340</v>
      </c>
      <c r="D64" s="18" t="s">
        <v>48</v>
      </c>
      <c r="E64" s="83">
        <v>74500</v>
      </c>
      <c r="F64" s="89">
        <v>24000</v>
      </c>
      <c r="G64" s="88"/>
      <c r="H64" s="42">
        <f t="shared" si="0"/>
        <v>98500</v>
      </c>
    </row>
    <row r="65" spans="1:8" ht="15">
      <c r="A65" s="16"/>
      <c r="B65" s="23"/>
      <c r="C65" s="29">
        <v>360</v>
      </c>
      <c r="D65" s="18" t="s">
        <v>49</v>
      </c>
      <c r="E65" s="83">
        <v>10500</v>
      </c>
      <c r="F65" s="89"/>
      <c r="G65" s="88"/>
      <c r="H65" s="42">
        <f t="shared" si="0"/>
        <v>10500</v>
      </c>
    </row>
    <row r="66" spans="1:8" ht="15">
      <c r="A66" s="16"/>
      <c r="B66" s="23"/>
      <c r="C66" s="29">
        <v>370</v>
      </c>
      <c r="D66" s="18" t="s">
        <v>50</v>
      </c>
      <c r="E66" s="83">
        <v>500</v>
      </c>
      <c r="F66" s="88"/>
      <c r="G66" s="88"/>
      <c r="H66" s="42">
        <f t="shared" si="0"/>
        <v>500</v>
      </c>
    </row>
    <row r="67" spans="1:8" ht="15">
      <c r="A67" s="16"/>
      <c r="B67" s="23"/>
      <c r="C67" s="29">
        <v>430</v>
      </c>
      <c r="D67" s="18" t="s">
        <v>51</v>
      </c>
      <c r="E67" s="83">
        <v>1000</v>
      </c>
      <c r="F67" s="88"/>
      <c r="G67" s="88"/>
      <c r="H67" s="42">
        <f t="shared" si="0"/>
        <v>1000</v>
      </c>
    </row>
    <row r="68" spans="1:8" ht="15">
      <c r="A68" s="16"/>
      <c r="B68" s="23"/>
      <c r="C68" s="29">
        <v>500</v>
      </c>
      <c r="D68" s="18" t="s">
        <v>52</v>
      </c>
      <c r="E68" s="83">
        <v>17500</v>
      </c>
      <c r="F68" s="89"/>
      <c r="G68" s="88"/>
      <c r="H68" s="42">
        <f t="shared" si="0"/>
        <v>17500</v>
      </c>
    </row>
    <row r="69" spans="1:8" ht="15">
      <c r="A69" s="16"/>
      <c r="B69" s="23"/>
      <c r="C69" s="29">
        <v>910</v>
      </c>
      <c r="D69" s="18" t="s">
        <v>80</v>
      </c>
      <c r="E69" s="83">
        <v>4300</v>
      </c>
      <c r="F69" s="89"/>
      <c r="G69" s="88"/>
      <c r="H69" s="42">
        <f t="shared" si="0"/>
        <v>4300</v>
      </c>
    </row>
    <row r="70" spans="1:8" ht="28.5" customHeight="1">
      <c r="A70" s="11"/>
      <c r="B70" s="21">
        <v>75618</v>
      </c>
      <c r="C70" s="14"/>
      <c r="D70" s="15" t="s">
        <v>24</v>
      </c>
      <c r="E70" s="85">
        <f>SUM(E71:E72)</f>
        <v>102000</v>
      </c>
      <c r="F70" s="85">
        <f>SUM(F71:F72)</f>
        <v>0</v>
      </c>
      <c r="G70" s="85">
        <f>SUM(G71:G72)</f>
        <v>0</v>
      </c>
      <c r="H70" s="39">
        <f t="shared" si="0"/>
        <v>102000</v>
      </c>
    </row>
    <row r="71" spans="1:8" ht="15.75" customHeight="1">
      <c r="A71" s="11"/>
      <c r="B71" s="21"/>
      <c r="C71" s="29">
        <v>410</v>
      </c>
      <c r="D71" s="18" t="s">
        <v>30</v>
      </c>
      <c r="E71" s="83">
        <v>22000</v>
      </c>
      <c r="F71" s="89"/>
      <c r="G71" s="88"/>
      <c r="H71" s="42">
        <f t="shared" si="0"/>
        <v>22000</v>
      </c>
    </row>
    <row r="72" spans="1:8" ht="15" customHeight="1">
      <c r="A72" s="16"/>
      <c r="B72" s="23"/>
      <c r="C72" s="29">
        <v>480</v>
      </c>
      <c r="D72" s="18" t="s">
        <v>40</v>
      </c>
      <c r="E72" s="83">
        <v>80000</v>
      </c>
      <c r="F72" s="88"/>
      <c r="G72" s="88"/>
      <c r="H72" s="42">
        <f t="shared" si="0"/>
        <v>80000</v>
      </c>
    </row>
    <row r="73" spans="1:8" ht="19.5" customHeight="1">
      <c r="A73" s="16"/>
      <c r="B73" s="28">
        <v>75621</v>
      </c>
      <c r="C73" s="30"/>
      <c r="D73" s="15" t="s">
        <v>22</v>
      </c>
      <c r="E73" s="85">
        <f>SUM(E74:E75)</f>
        <v>1573480</v>
      </c>
      <c r="F73" s="85">
        <f>SUM(F74:F75)</f>
        <v>0</v>
      </c>
      <c r="G73" s="85">
        <f>SUM(G74:G75)</f>
        <v>0</v>
      </c>
      <c r="H73" s="39">
        <f t="shared" si="0"/>
        <v>1573480</v>
      </c>
    </row>
    <row r="74" spans="1:8" ht="15.75" customHeight="1">
      <c r="A74" s="11"/>
      <c r="B74" s="21"/>
      <c r="C74" s="29">
        <v>10</v>
      </c>
      <c r="D74" s="18" t="s">
        <v>16</v>
      </c>
      <c r="E74" s="83">
        <v>1542380</v>
      </c>
      <c r="F74" s="88"/>
      <c r="G74" s="88"/>
      <c r="H74" s="42">
        <f t="shared" si="0"/>
        <v>1542380</v>
      </c>
    </row>
    <row r="75" spans="1:8" ht="15" customHeight="1">
      <c r="A75" s="16"/>
      <c r="B75" s="23"/>
      <c r="C75" s="29">
        <v>20</v>
      </c>
      <c r="D75" s="18" t="s">
        <v>26</v>
      </c>
      <c r="E75" s="83">
        <v>31100</v>
      </c>
      <c r="F75" s="89"/>
      <c r="G75" s="88"/>
      <c r="H75" s="42">
        <f t="shared" si="0"/>
        <v>31100</v>
      </c>
    </row>
    <row r="76" spans="1:8" s="37" customFormat="1" ht="15.75" customHeight="1">
      <c r="A76" s="11">
        <v>758</v>
      </c>
      <c r="B76" s="24"/>
      <c r="C76" s="19"/>
      <c r="D76" s="13" t="s">
        <v>17</v>
      </c>
      <c r="E76" s="84">
        <f>E77+E81+E83+E79</f>
        <v>8638599</v>
      </c>
      <c r="F76" s="84">
        <f>F77+F81+F83+F79</f>
        <v>22573</v>
      </c>
      <c r="G76" s="84">
        <f>G77+G81+G83+G79</f>
        <v>0</v>
      </c>
      <c r="H76" s="32">
        <f t="shared" si="0"/>
        <v>8661172</v>
      </c>
    </row>
    <row r="77" spans="1:8" ht="30">
      <c r="A77" s="11"/>
      <c r="B77" s="21">
        <v>75801</v>
      </c>
      <c r="C77" s="14"/>
      <c r="D77" s="15" t="s">
        <v>18</v>
      </c>
      <c r="E77" s="85">
        <f>E78</f>
        <v>5123725</v>
      </c>
      <c r="F77" s="85">
        <f>F78</f>
        <v>22573</v>
      </c>
      <c r="G77" s="85">
        <f>G78</f>
        <v>0</v>
      </c>
      <c r="H77" s="39">
        <f t="shared" si="0"/>
        <v>5146298</v>
      </c>
    </row>
    <row r="78" spans="1:8" ht="15">
      <c r="A78" s="11"/>
      <c r="B78" s="21"/>
      <c r="C78" s="17">
        <v>2920</v>
      </c>
      <c r="D78" s="18" t="s">
        <v>25</v>
      </c>
      <c r="E78" s="83">
        <v>5123725</v>
      </c>
      <c r="F78" s="89">
        <v>22573</v>
      </c>
      <c r="G78" s="88"/>
      <c r="H78" s="42">
        <f t="shared" si="0"/>
        <v>5146298</v>
      </c>
    </row>
    <row r="79" spans="1:8" s="31" customFormat="1" ht="30">
      <c r="A79" s="11"/>
      <c r="B79" s="21">
        <v>75802</v>
      </c>
      <c r="C79" s="14"/>
      <c r="D79" s="15" t="s">
        <v>87</v>
      </c>
      <c r="E79" s="85">
        <f>E80</f>
        <v>21641</v>
      </c>
      <c r="F79" s="97">
        <f>F80</f>
        <v>0</v>
      </c>
      <c r="G79" s="97"/>
      <c r="H79" s="39">
        <f t="shared" si="0"/>
        <v>21641</v>
      </c>
    </row>
    <row r="80" spans="1:8" ht="15">
      <c r="A80" s="11"/>
      <c r="B80" s="21"/>
      <c r="C80" s="17">
        <v>2750</v>
      </c>
      <c r="D80" s="18" t="s">
        <v>88</v>
      </c>
      <c r="E80" s="83">
        <v>21641</v>
      </c>
      <c r="F80" s="89"/>
      <c r="G80" s="88"/>
      <c r="H80" s="42">
        <f t="shared" si="0"/>
        <v>21641</v>
      </c>
    </row>
    <row r="81" spans="1:8" ht="15">
      <c r="A81" s="11"/>
      <c r="B81" s="21">
        <v>75807</v>
      </c>
      <c r="C81" s="14"/>
      <c r="D81" s="15" t="s">
        <v>34</v>
      </c>
      <c r="E81" s="85">
        <f>E82</f>
        <v>3405733</v>
      </c>
      <c r="F81" s="85">
        <f>F82</f>
        <v>0</v>
      </c>
      <c r="G81" s="85">
        <f>G82</f>
        <v>0</v>
      </c>
      <c r="H81" s="39">
        <f t="shared" si="0"/>
        <v>3405733</v>
      </c>
    </row>
    <row r="82" spans="1:8" ht="15">
      <c r="A82" s="11"/>
      <c r="B82" s="21"/>
      <c r="C82" s="17">
        <v>2920</v>
      </c>
      <c r="D82" s="18" t="s">
        <v>25</v>
      </c>
      <c r="E82" s="83">
        <v>3405733</v>
      </c>
      <c r="F82" s="88"/>
      <c r="G82" s="88"/>
      <c r="H82" s="42">
        <f t="shared" si="0"/>
        <v>3405733</v>
      </c>
    </row>
    <row r="83" spans="1:8" s="31" customFormat="1" ht="15">
      <c r="A83" s="11"/>
      <c r="B83" s="21">
        <v>75831</v>
      </c>
      <c r="C83" s="14"/>
      <c r="D83" s="15" t="s">
        <v>53</v>
      </c>
      <c r="E83" s="85">
        <f>E84</f>
        <v>87500</v>
      </c>
      <c r="F83" s="85">
        <f>F84</f>
        <v>0</v>
      </c>
      <c r="G83" s="85">
        <f>G84</f>
        <v>0</v>
      </c>
      <c r="H83" s="39">
        <f aca="true" t="shared" si="3" ref="H83:H121">E83+F83-G83</f>
        <v>87500</v>
      </c>
    </row>
    <row r="84" spans="1:8" ht="15">
      <c r="A84" s="11"/>
      <c r="B84" s="21"/>
      <c r="C84" s="17">
        <v>2920</v>
      </c>
      <c r="D84" s="18" t="s">
        <v>25</v>
      </c>
      <c r="E84" s="83">
        <v>87500</v>
      </c>
      <c r="F84" s="88"/>
      <c r="G84" s="88"/>
      <c r="H84" s="42">
        <f t="shared" si="3"/>
        <v>87500</v>
      </c>
    </row>
    <row r="85" spans="1:8" s="37" customFormat="1" ht="15">
      <c r="A85" s="11">
        <v>801</v>
      </c>
      <c r="B85" s="24"/>
      <c r="C85" s="19"/>
      <c r="D85" s="13" t="s">
        <v>19</v>
      </c>
      <c r="E85" s="84">
        <f>E86+E93+E96</f>
        <v>312635</v>
      </c>
      <c r="F85" s="84">
        <f>F86+F93+F96</f>
        <v>0</v>
      </c>
      <c r="G85" s="84">
        <f>G86+G93+G96</f>
        <v>0</v>
      </c>
      <c r="H85" s="32">
        <f t="shared" si="3"/>
        <v>312635</v>
      </c>
    </row>
    <row r="86" spans="1:8" ht="15.75" customHeight="1">
      <c r="A86" s="11"/>
      <c r="B86" s="21">
        <v>80101</v>
      </c>
      <c r="C86" s="14"/>
      <c r="D86" s="15" t="s">
        <v>23</v>
      </c>
      <c r="E86" s="85">
        <f>SUM(E87:E92)</f>
        <v>182195</v>
      </c>
      <c r="F86" s="85">
        <f>SUM(F87:F92)</f>
        <v>0</v>
      </c>
      <c r="G86" s="85">
        <f>SUM(G87:G92)</f>
        <v>0</v>
      </c>
      <c r="H86" s="39">
        <f t="shared" si="3"/>
        <v>182195</v>
      </c>
    </row>
    <row r="87" spans="1:8" ht="15.75" customHeight="1">
      <c r="A87" s="11"/>
      <c r="B87" s="21"/>
      <c r="C87" s="59">
        <v>830</v>
      </c>
      <c r="D87" s="18" t="s">
        <v>9</v>
      </c>
      <c r="E87" s="83">
        <v>7000</v>
      </c>
      <c r="F87" s="88"/>
      <c r="G87" s="88"/>
      <c r="H87" s="42">
        <f t="shared" si="3"/>
        <v>7000</v>
      </c>
    </row>
    <row r="88" spans="1:8" ht="42.75" customHeight="1">
      <c r="A88" s="11"/>
      <c r="B88" s="21"/>
      <c r="C88" s="59">
        <v>2020</v>
      </c>
      <c r="D88" s="18" t="s">
        <v>81</v>
      </c>
      <c r="E88" s="83">
        <v>919</v>
      </c>
      <c r="F88" s="87"/>
      <c r="G88" s="88"/>
      <c r="H88" s="42">
        <f t="shared" si="3"/>
        <v>919</v>
      </c>
    </row>
    <row r="89" spans="1:8" ht="28.5" customHeight="1">
      <c r="A89" s="11"/>
      <c r="B89" s="21"/>
      <c r="C89" s="76">
        <v>2030</v>
      </c>
      <c r="D89" s="18" t="s">
        <v>10</v>
      </c>
      <c r="E89" s="83">
        <v>9156</v>
      </c>
      <c r="F89" s="87"/>
      <c r="G89" s="88"/>
      <c r="H89" s="42">
        <f t="shared" si="3"/>
        <v>9156</v>
      </c>
    </row>
    <row r="90" spans="1:8" ht="45" customHeight="1">
      <c r="A90" s="11"/>
      <c r="B90" s="21"/>
      <c r="C90" s="50">
        <v>2708</v>
      </c>
      <c r="D90" s="18" t="s">
        <v>55</v>
      </c>
      <c r="E90" s="83">
        <v>48840</v>
      </c>
      <c r="F90" s="88"/>
      <c r="G90" s="88"/>
      <c r="H90" s="42">
        <f t="shared" si="3"/>
        <v>48840</v>
      </c>
    </row>
    <row r="91" spans="1:8" ht="47.25" customHeight="1">
      <c r="A91" s="11"/>
      <c r="B91" s="21"/>
      <c r="C91" s="50">
        <v>2709</v>
      </c>
      <c r="D91" s="18" t="s">
        <v>55</v>
      </c>
      <c r="E91" s="83">
        <v>16280</v>
      </c>
      <c r="F91" s="88"/>
      <c r="G91" s="88"/>
      <c r="H91" s="42">
        <f t="shared" si="3"/>
        <v>16280</v>
      </c>
    </row>
    <row r="92" spans="1:8" ht="44.25" customHeight="1">
      <c r="A92" s="11"/>
      <c r="B92" s="21"/>
      <c r="C92" s="77">
        <v>6300</v>
      </c>
      <c r="D92" s="9" t="s">
        <v>75</v>
      </c>
      <c r="E92" s="82">
        <v>100000</v>
      </c>
      <c r="F92" s="87"/>
      <c r="G92" s="88"/>
      <c r="H92" s="42">
        <f t="shared" si="3"/>
        <v>100000</v>
      </c>
    </row>
    <row r="93" spans="1:8" s="31" customFormat="1" ht="15.75" customHeight="1">
      <c r="A93" s="11"/>
      <c r="B93" s="21">
        <v>80110</v>
      </c>
      <c r="C93" s="30"/>
      <c r="D93" s="15" t="s">
        <v>54</v>
      </c>
      <c r="E93" s="85">
        <f>SUM(E94:E95)</f>
        <v>130240</v>
      </c>
      <c r="F93" s="85">
        <f>SUM(F94:F95)</f>
        <v>0</v>
      </c>
      <c r="G93" s="85">
        <f>SUM(G94:G95)</f>
        <v>0</v>
      </c>
      <c r="H93" s="39">
        <f t="shared" si="3"/>
        <v>130240</v>
      </c>
    </row>
    <row r="94" spans="1:8" s="31" customFormat="1" ht="45" customHeight="1">
      <c r="A94" s="11"/>
      <c r="B94" s="21"/>
      <c r="C94" s="50">
        <v>2708</v>
      </c>
      <c r="D94" s="18" t="s">
        <v>55</v>
      </c>
      <c r="E94" s="83">
        <v>97680</v>
      </c>
      <c r="F94" s="88"/>
      <c r="G94" s="88"/>
      <c r="H94" s="42">
        <f t="shared" si="3"/>
        <v>97680</v>
      </c>
    </row>
    <row r="95" spans="1:8" ht="47.25" customHeight="1">
      <c r="A95" s="11"/>
      <c r="B95" s="21"/>
      <c r="C95" s="50">
        <v>2709</v>
      </c>
      <c r="D95" s="18" t="s">
        <v>55</v>
      </c>
      <c r="E95" s="83">
        <v>32560</v>
      </c>
      <c r="F95" s="88"/>
      <c r="G95" s="88"/>
      <c r="H95" s="42">
        <f t="shared" si="3"/>
        <v>32560</v>
      </c>
    </row>
    <row r="96" spans="1:8" ht="15.75" customHeight="1">
      <c r="A96" s="11"/>
      <c r="B96" s="21">
        <v>80195</v>
      </c>
      <c r="C96" s="96"/>
      <c r="D96" s="15" t="s">
        <v>1</v>
      </c>
      <c r="E96" s="85">
        <f>E97</f>
        <v>200</v>
      </c>
      <c r="F96" s="85">
        <f>F97</f>
        <v>0</v>
      </c>
      <c r="G96" s="85">
        <f>G97</f>
        <v>0</v>
      </c>
      <c r="H96" s="39">
        <f>E96+F96-G96</f>
        <v>200</v>
      </c>
    </row>
    <row r="97" spans="1:8" ht="33" customHeight="1">
      <c r="A97" s="11"/>
      <c r="B97" s="21"/>
      <c r="C97" s="50">
        <v>2030</v>
      </c>
      <c r="D97" s="18" t="s">
        <v>86</v>
      </c>
      <c r="E97" s="83">
        <v>200</v>
      </c>
      <c r="F97" s="87"/>
      <c r="G97" s="87"/>
      <c r="H97" s="42">
        <f>E97+F97-G97</f>
        <v>200</v>
      </c>
    </row>
    <row r="98" spans="1:8" s="37" customFormat="1" ht="15">
      <c r="A98" s="11">
        <v>852</v>
      </c>
      <c r="B98" s="24"/>
      <c r="C98" s="19"/>
      <c r="D98" s="13" t="s">
        <v>32</v>
      </c>
      <c r="E98" s="84">
        <f>E99+E101+E103+E106+E108+E111</f>
        <v>3268300</v>
      </c>
      <c r="F98" s="84">
        <f>F99+F101+F103+F106+F108+F111</f>
        <v>0</v>
      </c>
      <c r="G98" s="84">
        <f>G99+G101+G103+G106+G108+G111</f>
        <v>0</v>
      </c>
      <c r="H98" s="32">
        <f t="shared" si="3"/>
        <v>3268300</v>
      </c>
    </row>
    <row r="99" spans="1:8" s="40" customFormat="1" ht="35.25" customHeight="1">
      <c r="A99" s="38"/>
      <c r="B99" s="21">
        <v>85212</v>
      </c>
      <c r="C99" s="14"/>
      <c r="D99" s="41" t="s">
        <v>56</v>
      </c>
      <c r="E99" s="33">
        <f>E100</f>
        <v>2655000</v>
      </c>
      <c r="F99" s="33">
        <f>F100</f>
        <v>0</v>
      </c>
      <c r="G99" s="33">
        <f>G100</f>
        <v>0</v>
      </c>
      <c r="H99" s="39">
        <f t="shared" si="3"/>
        <v>2655000</v>
      </c>
    </row>
    <row r="100" spans="1:8" s="40" customFormat="1" ht="42.75">
      <c r="A100" s="43"/>
      <c r="B100" s="57"/>
      <c r="C100" s="17">
        <v>2010</v>
      </c>
      <c r="D100" s="18" t="s">
        <v>84</v>
      </c>
      <c r="E100" s="83">
        <v>2655000</v>
      </c>
      <c r="F100" s="65"/>
      <c r="G100" s="62"/>
      <c r="H100" s="42">
        <f t="shared" si="3"/>
        <v>2655000</v>
      </c>
    </row>
    <row r="101" spans="1:8" ht="45">
      <c r="A101" s="11"/>
      <c r="B101" s="21">
        <v>85213</v>
      </c>
      <c r="C101" s="14"/>
      <c r="D101" s="15" t="s">
        <v>33</v>
      </c>
      <c r="E101" s="85">
        <f>E102</f>
        <v>5600</v>
      </c>
      <c r="F101" s="85">
        <f>F102</f>
        <v>0</v>
      </c>
      <c r="G101" s="85">
        <f>G102</f>
        <v>0</v>
      </c>
      <c r="H101" s="39">
        <f t="shared" si="3"/>
        <v>5600</v>
      </c>
    </row>
    <row r="102" spans="1:8" ht="42.75">
      <c r="A102" s="11"/>
      <c r="B102" s="21"/>
      <c r="C102" s="17">
        <v>2010</v>
      </c>
      <c r="D102" s="18" t="s">
        <v>84</v>
      </c>
      <c r="E102" s="83">
        <v>5600</v>
      </c>
      <c r="F102" s="88"/>
      <c r="G102" s="87"/>
      <c r="H102" s="42">
        <f t="shared" si="3"/>
        <v>5600</v>
      </c>
    </row>
    <row r="103" spans="1:8" ht="31.5" customHeight="1">
      <c r="A103" s="11"/>
      <c r="B103" s="21">
        <v>85214</v>
      </c>
      <c r="C103" s="14"/>
      <c r="D103" s="15" t="s">
        <v>83</v>
      </c>
      <c r="E103" s="85">
        <f>SUM(E104:E105)</f>
        <v>217700</v>
      </c>
      <c r="F103" s="85">
        <f>SUM(F104:F105)</f>
        <v>0</v>
      </c>
      <c r="G103" s="85">
        <f>SUM(G104:G105)</f>
        <v>0</v>
      </c>
      <c r="H103" s="39">
        <f t="shared" si="3"/>
        <v>217700</v>
      </c>
    </row>
    <row r="104" spans="1:8" ht="42.75">
      <c r="A104" s="11"/>
      <c r="B104" s="21"/>
      <c r="C104" s="17">
        <v>2010</v>
      </c>
      <c r="D104" s="90" t="s">
        <v>84</v>
      </c>
      <c r="E104" s="83">
        <v>31700</v>
      </c>
      <c r="F104" s="87"/>
      <c r="G104" s="87"/>
      <c r="H104" s="42">
        <f t="shared" si="3"/>
        <v>31700</v>
      </c>
    </row>
    <row r="105" spans="1:8" ht="28.5">
      <c r="A105" s="11"/>
      <c r="B105" s="21"/>
      <c r="C105" s="17">
        <v>2030</v>
      </c>
      <c r="D105" s="18" t="s">
        <v>10</v>
      </c>
      <c r="E105" s="83">
        <v>186000</v>
      </c>
      <c r="F105" s="87"/>
      <c r="G105" s="87"/>
      <c r="H105" s="42">
        <f t="shared" si="3"/>
        <v>186000</v>
      </c>
    </row>
    <row r="106" spans="1:8" ht="15">
      <c r="A106" s="16"/>
      <c r="B106" s="28">
        <v>85219</v>
      </c>
      <c r="C106" s="14"/>
      <c r="D106" s="15" t="s">
        <v>20</v>
      </c>
      <c r="E106" s="85">
        <f>E107</f>
        <v>141340</v>
      </c>
      <c r="F106" s="85">
        <f>F107</f>
        <v>0</v>
      </c>
      <c r="G106" s="85">
        <f>G107</f>
        <v>0</v>
      </c>
      <c r="H106" s="39">
        <f t="shared" si="3"/>
        <v>141340</v>
      </c>
    </row>
    <row r="107" spans="1:8" ht="28.5">
      <c r="A107" s="16"/>
      <c r="B107" s="23"/>
      <c r="C107" s="17">
        <v>2030</v>
      </c>
      <c r="D107" s="18" t="s">
        <v>10</v>
      </c>
      <c r="E107" s="83">
        <v>141340</v>
      </c>
      <c r="F107" s="87"/>
      <c r="G107" s="95"/>
      <c r="H107" s="42">
        <f t="shared" si="3"/>
        <v>141340</v>
      </c>
    </row>
    <row r="108" spans="1:8" ht="15">
      <c r="A108" s="16"/>
      <c r="B108" s="28">
        <v>85228</v>
      </c>
      <c r="C108" s="14"/>
      <c r="D108" s="15" t="s">
        <v>29</v>
      </c>
      <c r="E108" s="85">
        <f>SUM(E109:E110)</f>
        <v>32660</v>
      </c>
      <c r="F108" s="85">
        <f>SUM(F109:F110)</f>
        <v>0</v>
      </c>
      <c r="G108" s="85">
        <f>SUM(G109:G110)</f>
        <v>0</v>
      </c>
      <c r="H108" s="39">
        <f t="shared" si="3"/>
        <v>32660</v>
      </c>
    </row>
    <row r="109" spans="1:8" ht="42.75">
      <c r="A109" s="16"/>
      <c r="B109" s="23"/>
      <c r="C109" s="17">
        <v>2010</v>
      </c>
      <c r="D109" s="18" t="s">
        <v>84</v>
      </c>
      <c r="E109" s="83">
        <v>19760</v>
      </c>
      <c r="F109" s="87"/>
      <c r="G109" s="88"/>
      <c r="H109" s="42">
        <f t="shared" si="3"/>
        <v>19760</v>
      </c>
    </row>
    <row r="110" spans="1:8" ht="15">
      <c r="A110" s="16"/>
      <c r="B110" s="23"/>
      <c r="C110" s="29">
        <v>830</v>
      </c>
      <c r="D110" s="18" t="s">
        <v>9</v>
      </c>
      <c r="E110" s="83">
        <v>12900</v>
      </c>
      <c r="F110" s="89"/>
      <c r="G110" s="88"/>
      <c r="H110" s="42">
        <f t="shared" si="3"/>
        <v>12900</v>
      </c>
    </row>
    <row r="111" spans="1:8" s="31" customFormat="1" ht="15">
      <c r="A111" s="16"/>
      <c r="B111" s="28">
        <v>85295</v>
      </c>
      <c r="C111" s="30"/>
      <c r="D111" s="15" t="s">
        <v>1</v>
      </c>
      <c r="E111" s="85">
        <f>E112</f>
        <v>216000</v>
      </c>
      <c r="F111" s="85">
        <f>F112</f>
        <v>0</v>
      </c>
      <c r="G111" s="85">
        <f>G112</f>
        <v>0</v>
      </c>
      <c r="H111" s="39">
        <f t="shared" si="3"/>
        <v>216000</v>
      </c>
    </row>
    <row r="112" spans="1:8" ht="28.5">
      <c r="A112" s="16"/>
      <c r="B112" s="23"/>
      <c r="C112" s="17">
        <v>2030</v>
      </c>
      <c r="D112" s="18" t="s">
        <v>10</v>
      </c>
      <c r="E112" s="83">
        <v>216000</v>
      </c>
      <c r="F112" s="87"/>
      <c r="G112" s="87"/>
      <c r="H112" s="42">
        <f t="shared" si="3"/>
        <v>216000</v>
      </c>
    </row>
    <row r="113" spans="1:8" s="64" customFormat="1" ht="15">
      <c r="A113" s="16">
        <v>854</v>
      </c>
      <c r="B113" s="58"/>
      <c r="C113" s="19"/>
      <c r="D113" s="13" t="s">
        <v>64</v>
      </c>
      <c r="E113" s="84">
        <f aca="true" t="shared" si="4" ref="E113:G114">E114</f>
        <v>230162</v>
      </c>
      <c r="F113" s="84">
        <f t="shared" si="4"/>
        <v>12000</v>
      </c>
      <c r="G113" s="84">
        <f t="shared" si="4"/>
        <v>0</v>
      </c>
      <c r="H113" s="32">
        <f t="shared" si="3"/>
        <v>242162</v>
      </c>
    </row>
    <row r="114" spans="1:8" s="31" customFormat="1" ht="15">
      <c r="A114" s="16"/>
      <c r="B114" s="28">
        <v>85415</v>
      </c>
      <c r="C114" s="14"/>
      <c r="D114" s="15" t="s">
        <v>65</v>
      </c>
      <c r="E114" s="85">
        <f t="shared" si="4"/>
        <v>230162</v>
      </c>
      <c r="F114" s="85">
        <f t="shared" si="4"/>
        <v>12000</v>
      </c>
      <c r="G114" s="85">
        <f t="shared" si="4"/>
        <v>0</v>
      </c>
      <c r="H114" s="39">
        <f t="shared" si="3"/>
        <v>242162</v>
      </c>
    </row>
    <row r="115" spans="1:8" ht="28.5">
      <c r="A115" s="16"/>
      <c r="B115" s="23"/>
      <c r="C115" s="17">
        <v>2030</v>
      </c>
      <c r="D115" s="18" t="s">
        <v>10</v>
      </c>
      <c r="E115" s="83">
        <v>230162</v>
      </c>
      <c r="F115" s="87">
        <v>12000</v>
      </c>
      <c r="G115" s="88"/>
      <c r="H115" s="42">
        <f t="shared" si="3"/>
        <v>242162</v>
      </c>
    </row>
    <row r="116" spans="1:8" s="37" customFormat="1" ht="15.75" customHeight="1">
      <c r="A116" s="11">
        <v>921</v>
      </c>
      <c r="B116" s="24"/>
      <c r="C116" s="19"/>
      <c r="D116" s="13" t="s">
        <v>57</v>
      </c>
      <c r="E116" s="84">
        <f>E117+E119</f>
        <v>43075</v>
      </c>
      <c r="F116" s="84">
        <f>F117+F119</f>
        <v>83977</v>
      </c>
      <c r="G116" s="84">
        <f>G117+G119</f>
        <v>0</v>
      </c>
      <c r="H116" s="32">
        <f t="shared" si="3"/>
        <v>127052</v>
      </c>
    </row>
    <row r="117" spans="1:8" s="40" customFormat="1" ht="15.75" customHeight="1">
      <c r="A117" s="38"/>
      <c r="B117" s="21">
        <v>92601</v>
      </c>
      <c r="C117" s="14"/>
      <c r="D117" s="15" t="s">
        <v>93</v>
      </c>
      <c r="E117" s="85">
        <f>E118</f>
        <v>0</v>
      </c>
      <c r="F117" s="85">
        <f>F118</f>
        <v>83977</v>
      </c>
      <c r="G117" s="85">
        <f>G118</f>
        <v>0</v>
      </c>
      <c r="H117" s="39">
        <f t="shared" si="3"/>
        <v>83977</v>
      </c>
    </row>
    <row r="118" spans="1:8" s="40" customFormat="1" ht="57.75" customHeight="1">
      <c r="A118" s="43"/>
      <c r="B118" s="57"/>
      <c r="C118" s="17">
        <v>6648</v>
      </c>
      <c r="D118" s="18" t="s">
        <v>94</v>
      </c>
      <c r="E118" s="83">
        <v>0</v>
      </c>
      <c r="F118" s="83">
        <v>83977</v>
      </c>
      <c r="G118" s="83"/>
      <c r="H118" s="42">
        <f t="shared" si="3"/>
        <v>83977</v>
      </c>
    </row>
    <row r="119" spans="1:8" s="44" customFormat="1" ht="15.75" customHeight="1">
      <c r="A119" s="38"/>
      <c r="B119" s="21">
        <v>92105</v>
      </c>
      <c r="C119" s="14"/>
      <c r="D119" s="15" t="s">
        <v>58</v>
      </c>
      <c r="E119" s="85">
        <f>E120</f>
        <v>43075</v>
      </c>
      <c r="F119" s="85">
        <f>F120</f>
        <v>0</v>
      </c>
      <c r="G119" s="85">
        <f>G120</f>
        <v>0</v>
      </c>
      <c r="H119" s="39">
        <f t="shared" si="3"/>
        <v>43075</v>
      </c>
    </row>
    <row r="120" spans="1:8" s="40" customFormat="1" ht="42" customHeight="1">
      <c r="A120" s="43"/>
      <c r="B120" s="57"/>
      <c r="C120" s="8">
        <v>2701</v>
      </c>
      <c r="D120" s="9" t="s">
        <v>59</v>
      </c>
      <c r="E120" s="82">
        <v>43075</v>
      </c>
      <c r="F120" s="62"/>
      <c r="G120" s="65"/>
      <c r="H120" s="42">
        <f t="shared" si="3"/>
        <v>43075</v>
      </c>
    </row>
    <row r="121" spans="1:8" s="37" customFormat="1" ht="15.75" customHeight="1">
      <c r="A121" s="11"/>
      <c r="B121" s="11"/>
      <c r="C121" s="19"/>
      <c r="D121" s="13" t="s">
        <v>21</v>
      </c>
      <c r="E121" s="84">
        <f>E12+E16+E19+E22+E29+E34+E39+E45+E50+E76+E85+E98+E113+E116</f>
        <v>16097021</v>
      </c>
      <c r="F121" s="84">
        <f>F12+F16+F19+F22+F29+F34+F39+F45+F50+F76+F85+F98+F113+F116</f>
        <v>316702</v>
      </c>
      <c r="G121" s="84">
        <f>G12+G16+G19+G22+G29+G34+G39+G45+G50+G76+G85+G98+G113+G116</f>
        <v>112390</v>
      </c>
      <c r="H121" s="32">
        <f t="shared" si="3"/>
        <v>16301333</v>
      </c>
    </row>
    <row r="122" ht="15">
      <c r="H122" s="78"/>
    </row>
    <row r="123" ht="15">
      <c r="H123" s="78"/>
    </row>
    <row r="124" ht="15">
      <c r="H124" s="78"/>
    </row>
    <row r="125" ht="15">
      <c r="H125" s="78"/>
    </row>
    <row r="126" ht="15">
      <c r="H126" s="78"/>
    </row>
    <row r="127" ht="15">
      <c r="H127" s="78"/>
    </row>
    <row r="128" ht="15">
      <c r="H128" s="78"/>
    </row>
    <row r="129" ht="15">
      <c r="H129" s="78"/>
    </row>
    <row r="130" ht="15">
      <c r="H130" s="78"/>
    </row>
    <row r="131" ht="15">
      <c r="H131" s="78"/>
    </row>
    <row r="132" ht="15">
      <c r="H132" s="78"/>
    </row>
    <row r="133" ht="15">
      <c r="H133" s="78"/>
    </row>
    <row r="134" ht="15">
      <c r="H134" s="78"/>
    </row>
    <row r="135" ht="15">
      <c r="H135" s="78"/>
    </row>
    <row r="136" ht="15">
      <c r="H136" s="78"/>
    </row>
    <row r="137" ht="15">
      <c r="H137" s="78"/>
    </row>
    <row r="138" ht="15">
      <c r="H138" s="78"/>
    </row>
    <row r="139" ht="15">
      <c r="H139" s="78"/>
    </row>
    <row r="140" ht="15">
      <c r="H140" s="78"/>
    </row>
    <row r="141" ht="15">
      <c r="H141" s="78"/>
    </row>
    <row r="142" ht="15">
      <c r="H142" s="78"/>
    </row>
    <row r="143" ht="15">
      <c r="H143" s="78"/>
    </row>
    <row r="144" ht="15">
      <c r="H144" s="78"/>
    </row>
    <row r="145" ht="15">
      <c r="H145" s="78"/>
    </row>
    <row r="146" ht="15">
      <c r="H146" s="78"/>
    </row>
    <row r="147" ht="15">
      <c r="H147" s="78"/>
    </row>
    <row r="148" ht="15">
      <c r="H148" s="78"/>
    </row>
    <row r="149" ht="15">
      <c r="H149" s="78"/>
    </row>
    <row r="150" ht="15">
      <c r="H150" s="78"/>
    </row>
    <row r="151" ht="15">
      <c r="H151" s="78"/>
    </row>
    <row r="152" ht="15">
      <c r="H152" s="78"/>
    </row>
    <row r="153" ht="15">
      <c r="H153" s="78"/>
    </row>
    <row r="154" ht="15">
      <c r="H154" s="78"/>
    </row>
    <row r="155" ht="15">
      <c r="H155" s="78"/>
    </row>
    <row r="156" ht="15">
      <c r="H156" s="78"/>
    </row>
    <row r="157" ht="15">
      <c r="H157" s="78"/>
    </row>
    <row r="158" ht="15">
      <c r="H158" s="78"/>
    </row>
    <row r="159" ht="15">
      <c r="H159" s="78"/>
    </row>
    <row r="160" ht="15">
      <c r="H160" s="78"/>
    </row>
    <row r="161" ht="15">
      <c r="H161" s="78"/>
    </row>
    <row r="162" ht="15">
      <c r="H162" s="78"/>
    </row>
    <row r="163" ht="15">
      <c r="H163" s="78"/>
    </row>
    <row r="164" ht="15">
      <c r="H164" s="78"/>
    </row>
    <row r="165" ht="15">
      <c r="H165" s="78"/>
    </row>
    <row r="166" ht="15">
      <c r="H166" s="78"/>
    </row>
    <row r="167" ht="15">
      <c r="H167" s="78"/>
    </row>
    <row r="168" ht="15">
      <c r="H168" s="78"/>
    </row>
    <row r="169" ht="15">
      <c r="H169" s="78"/>
    </row>
    <row r="170" ht="15">
      <c r="H170" s="78"/>
    </row>
    <row r="171" ht="15">
      <c r="H171" s="78"/>
    </row>
    <row r="172" ht="15">
      <c r="H172" s="78"/>
    </row>
    <row r="173" ht="15">
      <c r="H173" s="78"/>
    </row>
    <row r="174" ht="15">
      <c r="H174" s="78"/>
    </row>
    <row r="175" ht="15">
      <c r="H175" s="78"/>
    </row>
    <row r="176" ht="15">
      <c r="H176" s="78"/>
    </row>
    <row r="177" ht="15">
      <c r="H177" s="78"/>
    </row>
    <row r="178" ht="15">
      <c r="H178" s="78"/>
    </row>
    <row r="179" ht="15">
      <c r="H179" s="78"/>
    </row>
    <row r="180" ht="15">
      <c r="H180" s="78"/>
    </row>
    <row r="181" ht="15">
      <c r="H181" s="78"/>
    </row>
    <row r="182" ht="15">
      <c r="H182" s="78"/>
    </row>
    <row r="183" ht="15">
      <c r="H183" s="78"/>
    </row>
    <row r="184" ht="15">
      <c r="H184" s="78"/>
    </row>
    <row r="185" ht="15">
      <c r="H185" s="78"/>
    </row>
    <row r="186" ht="15">
      <c r="H186" s="78"/>
    </row>
    <row r="187" ht="15">
      <c r="H187" s="78"/>
    </row>
    <row r="188" ht="15">
      <c r="H188" s="78"/>
    </row>
    <row r="189" ht="15">
      <c r="H189" s="78"/>
    </row>
    <row r="190" ht="15">
      <c r="H190" s="78"/>
    </row>
    <row r="191" ht="15">
      <c r="H191" s="78"/>
    </row>
    <row r="192" ht="15">
      <c r="H192" s="78"/>
    </row>
    <row r="193" ht="15">
      <c r="H193" s="78"/>
    </row>
    <row r="194" ht="15">
      <c r="H194" s="78"/>
    </row>
    <row r="195" ht="15">
      <c r="H195" s="78"/>
    </row>
    <row r="196" ht="15">
      <c r="H196" s="78"/>
    </row>
    <row r="197" ht="15">
      <c r="H197" s="78"/>
    </row>
    <row r="198" ht="15">
      <c r="H198" s="78"/>
    </row>
    <row r="199" ht="15">
      <c r="H199" s="78"/>
    </row>
    <row r="200" ht="15">
      <c r="H200" s="78"/>
    </row>
    <row r="201" ht="15">
      <c r="H201" s="78"/>
    </row>
    <row r="202" ht="15">
      <c r="H202" s="78"/>
    </row>
    <row r="203" ht="15">
      <c r="H203" s="78"/>
    </row>
    <row r="204" ht="15">
      <c r="H204" s="78"/>
    </row>
    <row r="205" ht="15">
      <c r="H205" s="78"/>
    </row>
    <row r="206" ht="15">
      <c r="H206" s="78"/>
    </row>
    <row r="207" ht="15">
      <c r="H207" s="78"/>
    </row>
    <row r="208" ht="15">
      <c r="H208" s="78"/>
    </row>
    <row r="209" ht="15">
      <c r="H209" s="78"/>
    </row>
    <row r="210" ht="15">
      <c r="H210" s="78"/>
    </row>
    <row r="211" ht="15">
      <c r="H211" s="78"/>
    </row>
    <row r="212" ht="15">
      <c r="H212" s="78"/>
    </row>
    <row r="213" ht="15">
      <c r="H213" s="78"/>
    </row>
    <row r="214" ht="15">
      <c r="H214" s="78"/>
    </row>
    <row r="215" ht="15">
      <c r="H215" s="78"/>
    </row>
    <row r="216" ht="15">
      <c r="H216" s="78"/>
    </row>
    <row r="217" ht="15">
      <c r="H217" s="78"/>
    </row>
    <row r="218" ht="15">
      <c r="H218" s="78"/>
    </row>
    <row r="219" ht="15">
      <c r="H219" s="78"/>
    </row>
    <row r="220" ht="15">
      <c r="H220" s="78"/>
    </row>
    <row r="221" ht="15">
      <c r="H221" s="78"/>
    </row>
    <row r="222" ht="15">
      <c r="H222" s="78"/>
    </row>
    <row r="223" ht="15">
      <c r="H223" s="78"/>
    </row>
    <row r="224" ht="15">
      <c r="H224" s="78"/>
    </row>
    <row r="225" ht="15">
      <c r="H225" s="78"/>
    </row>
    <row r="226" ht="15">
      <c r="H226" s="78"/>
    </row>
    <row r="227" ht="15">
      <c r="H227" s="78"/>
    </row>
    <row r="228" ht="15">
      <c r="H228" s="78"/>
    </row>
    <row r="229" ht="15">
      <c r="H229" s="78"/>
    </row>
    <row r="230" ht="15">
      <c r="H230" s="78"/>
    </row>
    <row r="231" ht="15">
      <c r="H231" s="78"/>
    </row>
    <row r="232" ht="15">
      <c r="H232" s="78"/>
    </row>
    <row r="233" ht="15">
      <c r="H233" s="78"/>
    </row>
    <row r="234" ht="15">
      <c r="H234" s="78"/>
    </row>
    <row r="235" ht="15">
      <c r="H235" s="78"/>
    </row>
    <row r="236" ht="15">
      <c r="H236" s="78"/>
    </row>
    <row r="237" ht="15">
      <c r="H237" s="78"/>
    </row>
    <row r="238" ht="15">
      <c r="H238" s="78"/>
    </row>
    <row r="239" ht="15">
      <c r="H239" s="78"/>
    </row>
    <row r="240" ht="15">
      <c r="H240" s="78"/>
    </row>
    <row r="241" ht="15">
      <c r="H241" s="78"/>
    </row>
    <row r="242" ht="15">
      <c r="H242" s="78"/>
    </row>
    <row r="243" ht="15">
      <c r="H243" s="78"/>
    </row>
    <row r="244" ht="15">
      <c r="H244" s="78"/>
    </row>
    <row r="245" ht="15">
      <c r="H245" s="78"/>
    </row>
    <row r="246" ht="15">
      <c r="H246" s="78"/>
    </row>
    <row r="247" ht="15">
      <c r="H247" s="78"/>
    </row>
    <row r="248" ht="15">
      <c r="H248" s="78"/>
    </row>
    <row r="249" ht="15">
      <c r="H249" s="78"/>
    </row>
    <row r="250" ht="15">
      <c r="H250" s="78"/>
    </row>
    <row r="251" ht="15">
      <c r="H251" s="78"/>
    </row>
    <row r="252" ht="15">
      <c r="H252" s="78"/>
    </row>
    <row r="253" ht="15">
      <c r="H253" s="78"/>
    </row>
    <row r="254" ht="15">
      <c r="H254" s="78"/>
    </row>
    <row r="255" ht="15">
      <c r="H255" s="78"/>
    </row>
    <row r="256" ht="15">
      <c r="H256" s="78"/>
    </row>
    <row r="257" ht="15">
      <c r="H257" s="78"/>
    </row>
    <row r="258" ht="15">
      <c r="H258" s="78"/>
    </row>
    <row r="259" ht="15">
      <c r="H259" s="78"/>
    </row>
    <row r="260" ht="15">
      <c r="H260" s="78"/>
    </row>
    <row r="261" ht="15">
      <c r="H261" s="78"/>
    </row>
    <row r="262" ht="15">
      <c r="H262" s="78"/>
    </row>
    <row r="263" ht="15">
      <c r="H263" s="78"/>
    </row>
    <row r="264" ht="15">
      <c r="H264" s="78"/>
    </row>
    <row r="265" ht="15">
      <c r="H265" s="78"/>
    </row>
    <row r="266" ht="15">
      <c r="H266" s="78"/>
    </row>
    <row r="267" ht="15">
      <c r="H267" s="78"/>
    </row>
    <row r="268" ht="15">
      <c r="H268" s="78"/>
    </row>
    <row r="269" ht="15">
      <c r="H269" s="78"/>
    </row>
    <row r="270" ht="15">
      <c r="H270" s="78"/>
    </row>
    <row r="271" ht="15">
      <c r="H271" s="78"/>
    </row>
    <row r="272" ht="15">
      <c r="H272" s="78"/>
    </row>
    <row r="273" ht="15">
      <c r="H273" s="78"/>
    </row>
    <row r="274" ht="15">
      <c r="H274" s="78"/>
    </row>
    <row r="275" ht="15">
      <c r="H275" s="78"/>
    </row>
    <row r="276" ht="15">
      <c r="H276" s="78"/>
    </row>
    <row r="277" ht="15">
      <c r="H277" s="78"/>
    </row>
    <row r="278" ht="15">
      <c r="H278" s="78"/>
    </row>
    <row r="279" ht="15">
      <c r="H279" s="78"/>
    </row>
    <row r="280" ht="15">
      <c r="H280" s="78"/>
    </row>
    <row r="281" ht="15">
      <c r="H281" s="78"/>
    </row>
    <row r="282" ht="15">
      <c r="H282" s="78"/>
    </row>
    <row r="283" ht="15">
      <c r="H283" s="78"/>
    </row>
    <row r="284" ht="15">
      <c r="H284" s="78"/>
    </row>
    <row r="285" ht="15">
      <c r="H285" s="78"/>
    </row>
    <row r="286" ht="15">
      <c r="H286" s="78"/>
    </row>
    <row r="287" ht="15">
      <c r="H287" s="78"/>
    </row>
    <row r="288" ht="15">
      <c r="H288" s="78"/>
    </row>
    <row r="289" ht="15">
      <c r="H289" s="78"/>
    </row>
    <row r="290" ht="15">
      <c r="H290" s="78"/>
    </row>
    <row r="291" ht="15">
      <c r="H291" s="78"/>
    </row>
    <row r="292" ht="15">
      <c r="H292" s="78"/>
    </row>
    <row r="293" ht="15">
      <c r="H293" s="78"/>
    </row>
    <row r="294" ht="15">
      <c r="H294" s="78"/>
    </row>
    <row r="295" ht="15">
      <c r="H295" s="78"/>
    </row>
    <row r="296" ht="15">
      <c r="H296" s="78"/>
    </row>
    <row r="297" ht="15">
      <c r="H297" s="78"/>
    </row>
    <row r="298" ht="15">
      <c r="H298" s="78"/>
    </row>
    <row r="299" ht="15">
      <c r="H299" s="78"/>
    </row>
    <row r="300" ht="15">
      <c r="H300" s="78"/>
    </row>
    <row r="301" ht="15">
      <c r="H301" s="78"/>
    </row>
    <row r="302" ht="15">
      <c r="H302" s="78"/>
    </row>
    <row r="303" ht="15">
      <c r="H303" s="78"/>
    </row>
    <row r="304" ht="15">
      <c r="H304" s="78"/>
    </row>
    <row r="305" ht="15">
      <c r="H305" s="78"/>
    </row>
    <row r="306" ht="15">
      <c r="H306" s="78"/>
    </row>
    <row r="307" ht="15">
      <c r="H307" s="78"/>
    </row>
    <row r="308" ht="15">
      <c r="H308" s="78"/>
    </row>
    <row r="309" ht="15">
      <c r="H309" s="78"/>
    </row>
    <row r="310" ht="15">
      <c r="H310" s="78"/>
    </row>
    <row r="311" ht="15">
      <c r="H311" s="78"/>
    </row>
    <row r="312" ht="15">
      <c r="H312" s="78"/>
    </row>
    <row r="313" ht="15">
      <c r="H313" s="78"/>
    </row>
    <row r="314" ht="15">
      <c r="H314" s="78"/>
    </row>
    <row r="315" ht="15">
      <c r="H315" s="78"/>
    </row>
    <row r="316" ht="15">
      <c r="H316" s="78"/>
    </row>
    <row r="317" ht="15">
      <c r="H317" s="78"/>
    </row>
    <row r="318" ht="15">
      <c r="H318" s="78"/>
    </row>
    <row r="319" ht="15">
      <c r="H319" s="78"/>
    </row>
    <row r="320" ht="15">
      <c r="H320" s="78"/>
    </row>
    <row r="321" ht="15">
      <c r="H321" s="78"/>
    </row>
    <row r="322" ht="15">
      <c r="H322" s="78"/>
    </row>
    <row r="323" ht="15">
      <c r="H323" s="78"/>
    </row>
    <row r="324" ht="15">
      <c r="H324" s="78"/>
    </row>
    <row r="325" ht="15">
      <c r="H325" s="78"/>
    </row>
    <row r="326" ht="15">
      <c r="H326" s="78"/>
    </row>
    <row r="327" ht="15">
      <c r="H327" s="78"/>
    </row>
    <row r="328" ht="15">
      <c r="H328" s="78"/>
    </row>
    <row r="329" ht="15">
      <c r="H329" s="78"/>
    </row>
    <row r="330" ht="15">
      <c r="H330" s="78"/>
    </row>
    <row r="331" ht="15">
      <c r="H331" s="78"/>
    </row>
    <row r="332" ht="15">
      <c r="H332" s="78"/>
    </row>
    <row r="333" ht="15">
      <c r="H333" s="78"/>
    </row>
    <row r="334" ht="15">
      <c r="H334" s="78"/>
    </row>
    <row r="335" ht="15">
      <c r="H335" s="78"/>
    </row>
    <row r="336" ht="15">
      <c r="H336" s="78"/>
    </row>
    <row r="337" ht="15">
      <c r="H337" s="78"/>
    </row>
    <row r="338" ht="15">
      <c r="H338" s="78"/>
    </row>
    <row r="339" ht="15">
      <c r="H339" s="78"/>
    </row>
    <row r="340" ht="15">
      <c r="H340" s="78"/>
    </row>
    <row r="341" ht="15">
      <c r="H341" s="78"/>
    </row>
    <row r="342" ht="15">
      <c r="H342" s="78"/>
    </row>
    <row r="343" ht="15">
      <c r="H343" s="78"/>
    </row>
    <row r="344" ht="15">
      <c r="H344" s="78"/>
    </row>
    <row r="345" ht="15">
      <c r="H345" s="78"/>
    </row>
    <row r="346" ht="15">
      <c r="H346" s="78"/>
    </row>
    <row r="347" ht="15">
      <c r="H347" s="78"/>
    </row>
    <row r="348" ht="15">
      <c r="H348" s="78"/>
    </row>
    <row r="349" ht="15">
      <c r="H349" s="78"/>
    </row>
    <row r="350" ht="15">
      <c r="H350" s="78"/>
    </row>
    <row r="351" ht="15">
      <c r="H351" s="78"/>
    </row>
    <row r="352" ht="15">
      <c r="H352" s="78"/>
    </row>
    <row r="353" ht="15">
      <c r="H353" s="78"/>
    </row>
    <row r="354" ht="15">
      <c r="H354" s="78"/>
    </row>
    <row r="355" ht="15">
      <c r="H355" s="78"/>
    </row>
    <row r="356" ht="15">
      <c r="H356" s="78"/>
    </row>
    <row r="357" ht="15">
      <c r="H357" s="78"/>
    </row>
    <row r="358" ht="15">
      <c r="H358" s="78"/>
    </row>
    <row r="359" ht="15">
      <c r="H359" s="78"/>
    </row>
    <row r="360" ht="15">
      <c r="H360" s="78"/>
    </row>
    <row r="361" ht="15">
      <c r="H361" s="78"/>
    </row>
    <row r="362" ht="15">
      <c r="H362" s="78"/>
    </row>
    <row r="363" ht="15">
      <c r="H363" s="78"/>
    </row>
    <row r="364" ht="15">
      <c r="H364" s="78"/>
    </row>
    <row r="365" ht="15">
      <c r="H365" s="78"/>
    </row>
    <row r="366" ht="15">
      <c r="H366" s="78"/>
    </row>
    <row r="367" ht="15">
      <c r="H367" s="78"/>
    </row>
    <row r="368" ht="15">
      <c r="H368" s="78"/>
    </row>
    <row r="369" ht="15">
      <c r="H369" s="78"/>
    </row>
    <row r="370" ht="15">
      <c r="H370" s="78"/>
    </row>
    <row r="371" ht="15">
      <c r="H371" s="78"/>
    </row>
    <row r="372" ht="15">
      <c r="H372" s="78"/>
    </row>
    <row r="373" ht="15">
      <c r="H373" s="78"/>
    </row>
    <row r="374" ht="15">
      <c r="H374" s="78"/>
    </row>
    <row r="375" ht="15">
      <c r="H375" s="78"/>
    </row>
    <row r="376" ht="15">
      <c r="H376" s="78"/>
    </row>
    <row r="377" ht="15">
      <c r="H377" s="78"/>
    </row>
    <row r="378" ht="15">
      <c r="H378" s="78"/>
    </row>
    <row r="379" ht="15">
      <c r="H379" s="78"/>
    </row>
    <row r="380" ht="15">
      <c r="H380" s="78"/>
    </row>
    <row r="381" ht="15">
      <c r="H381" s="78"/>
    </row>
    <row r="382" ht="15">
      <c r="H382" s="78"/>
    </row>
    <row r="383" ht="15">
      <c r="H383" s="78"/>
    </row>
    <row r="384" ht="15">
      <c r="H384" s="78"/>
    </row>
    <row r="385" ht="15">
      <c r="H385" s="78"/>
    </row>
    <row r="386" ht="15">
      <c r="H386" s="78"/>
    </row>
    <row r="387" ht="15">
      <c r="H387" s="78"/>
    </row>
    <row r="388" ht="15">
      <c r="H388" s="78"/>
    </row>
    <row r="389" ht="15">
      <c r="H389" s="78"/>
    </row>
    <row r="390" ht="15">
      <c r="H390" s="78"/>
    </row>
    <row r="391" ht="15">
      <c r="H391" s="78"/>
    </row>
    <row r="392" ht="15">
      <c r="H392" s="78"/>
    </row>
    <row r="393" ht="15">
      <c r="H393" s="78"/>
    </row>
    <row r="394" ht="15">
      <c r="H394" s="78"/>
    </row>
    <row r="395" ht="15">
      <c r="H395" s="78"/>
    </row>
    <row r="396" ht="15">
      <c r="H396" s="78"/>
    </row>
    <row r="397" ht="15">
      <c r="H397" s="78"/>
    </row>
    <row r="398" ht="15">
      <c r="H398" s="78"/>
    </row>
    <row r="399" ht="15">
      <c r="H399" s="78"/>
    </row>
    <row r="400" ht="15">
      <c r="H400" s="78"/>
    </row>
    <row r="401" ht="15">
      <c r="H401" s="78"/>
    </row>
    <row r="402" ht="15">
      <c r="H402" s="78"/>
    </row>
    <row r="403" ht="15">
      <c r="H403" s="78"/>
    </row>
    <row r="404" ht="15">
      <c r="H404" s="78"/>
    </row>
    <row r="405" ht="15">
      <c r="H405" s="78"/>
    </row>
    <row r="406" ht="15">
      <c r="H406" s="78"/>
    </row>
    <row r="407" ht="15">
      <c r="H407" s="78"/>
    </row>
    <row r="408" ht="15">
      <c r="H408" s="78"/>
    </row>
    <row r="409" ht="15">
      <c r="H409" s="78"/>
    </row>
    <row r="410" ht="15">
      <c r="H410" s="78"/>
    </row>
    <row r="411" ht="15">
      <c r="H411" s="78"/>
    </row>
    <row r="412" ht="15">
      <c r="H412" s="78"/>
    </row>
    <row r="413" ht="15">
      <c r="H413" s="78"/>
    </row>
    <row r="414" ht="15">
      <c r="H414" s="78"/>
    </row>
    <row r="415" ht="15">
      <c r="H415" s="78"/>
    </row>
    <row r="416" ht="15">
      <c r="H416" s="78"/>
    </row>
    <row r="417" ht="15">
      <c r="H417" s="78"/>
    </row>
    <row r="418" ht="15">
      <c r="H418" s="78"/>
    </row>
    <row r="419" ht="15">
      <c r="H419" s="78"/>
    </row>
    <row r="420" ht="15">
      <c r="H420" s="78"/>
    </row>
    <row r="421" ht="15">
      <c r="H421" s="78"/>
    </row>
    <row r="422" ht="15">
      <c r="H422" s="78"/>
    </row>
    <row r="423" ht="15">
      <c r="H423" s="78"/>
    </row>
    <row r="424" ht="15">
      <c r="H424" s="78"/>
    </row>
    <row r="425" ht="15">
      <c r="H425" s="78"/>
    </row>
    <row r="426" ht="15">
      <c r="H426" s="78"/>
    </row>
    <row r="427" ht="15">
      <c r="H427" s="78"/>
    </row>
    <row r="428" ht="15">
      <c r="H428" s="78"/>
    </row>
    <row r="429" ht="15">
      <c r="H429" s="78"/>
    </row>
    <row r="430" ht="15">
      <c r="H430" s="78"/>
    </row>
    <row r="431" ht="15">
      <c r="H431" s="78"/>
    </row>
    <row r="432" ht="15">
      <c r="H432" s="78"/>
    </row>
    <row r="433" ht="15">
      <c r="H433" s="78"/>
    </row>
    <row r="434" ht="15">
      <c r="H434" s="78"/>
    </row>
    <row r="435" ht="15">
      <c r="H435" s="78"/>
    </row>
    <row r="436" ht="15">
      <c r="H436" s="78"/>
    </row>
    <row r="437" ht="15">
      <c r="H437" s="78"/>
    </row>
    <row r="438" ht="15">
      <c r="H438" s="78"/>
    </row>
    <row r="439" ht="15">
      <c r="H439" s="78"/>
    </row>
    <row r="440" ht="15">
      <c r="H440" s="78"/>
    </row>
    <row r="441" ht="15">
      <c r="H441" s="78"/>
    </row>
    <row r="442" ht="15">
      <c r="H442" s="78"/>
    </row>
    <row r="443" ht="15">
      <c r="H443" s="78"/>
    </row>
    <row r="444" ht="15">
      <c r="H444" s="78"/>
    </row>
    <row r="445" ht="15">
      <c r="H445" s="78"/>
    </row>
    <row r="446" ht="15">
      <c r="H446" s="78"/>
    </row>
    <row r="447" ht="15">
      <c r="H447" s="78"/>
    </row>
    <row r="448" ht="15">
      <c r="H448" s="78"/>
    </row>
    <row r="449" ht="15">
      <c r="H449" s="78"/>
    </row>
    <row r="450" ht="15">
      <c r="H450" s="78"/>
    </row>
    <row r="451" ht="15">
      <c r="H451" s="78"/>
    </row>
    <row r="452" ht="15">
      <c r="H452" s="78"/>
    </row>
    <row r="453" ht="15">
      <c r="H453" s="78"/>
    </row>
    <row r="454" ht="15">
      <c r="H454" s="78"/>
    </row>
    <row r="455" ht="15">
      <c r="H455" s="78"/>
    </row>
    <row r="456" ht="15">
      <c r="H456" s="78"/>
    </row>
    <row r="457" ht="15">
      <c r="H457" s="78"/>
    </row>
    <row r="458" ht="15">
      <c r="H458" s="78"/>
    </row>
    <row r="459" ht="15">
      <c r="H459" s="78"/>
    </row>
    <row r="460" ht="15">
      <c r="H460" s="78"/>
    </row>
    <row r="461" ht="15">
      <c r="H461" s="78"/>
    </row>
    <row r="462" ht="15">
      <c r="H462" s="78"/>
    </row>
    <row r="463" ht="15">
      <c r="H463" s="78"/>
    </row>
    <row r="464" ht="15">
      <c r="H464" s="78"/>
    </row>
    <row r="465" ht="15">
      <c r="H465" s="78"/>
    </row>
    <row r="466" ht="15">
      <c r="H466" s="78"/>
    </row>
    <row r="467" ht="15">
      <c r="H467" s="78"/>
    </row>
    <row r="468" ht="15">
      <c r="H468" s="78"/>
    </row>
    <row r="469" ht="15">
      <c r="H469" s="78"/>
    </row>
    <row r="470" ht="15">
      <c r="H470" s="78"/>
    </row>
    <row r="471" ht="15">
      <c r="H471" s="78"/>
    </row>
    <row r="472" ht="15">
      <c r="H472" s="78"/>
    </row>
    <row r="473" ht="15">
      <c r="H473" s="78"/>
    </row>
    <row r="474" ht="15">
      <c r="H474" s="78"/>
    </row>
    <row r="475" ht="15">
      <c r="H475" s="78"/>
    </row>
    <row r="476" ht="15">
      <c r="H476" s="78"/>
    </row>
    <row r="477" ht="15">
      <c r="H477" s="78"/>
    </row>
    <row r="478" ht="15">
      <c r="H478" s="78"/>
    </row>
    <row r="479" ht="15">
      <c r="H479" s="78"/>
    </row>
    <row r="480" ht="15">
      <c r="H480" s="78"/>
    </row>
    <row r="481" ht="15">
      <c r="H481" s="78"/>
    </row>
    <row r="482" ht="15">
      <c r="H482" s="78"/>
    </row>
    <row r="483" ht="15">
      <c r="H483" s="78"/>
    </row>
    <row r="484" ht="15">
      <c r="H484" s="78"/>
    </row>
    <row r="485" ht="15">
      <c r="H485" s="78"/>
    </row>
    <row r="486" ht="15">
      <c r="H486" s="78"/>
    </row>
    <row r="487" ht="15">
      <c r="H487" s="78"/>
    </row>
    <row r="488" ht="15">
      <c r="H488" s="78"/>
    </row>
    <row r="489" ht="15">
      <c r="H489" s="78"/>
    </row>
    <row r="490" ht="15">
      <c r="H490" s="78"/>
    </row>
    <row r="491" ht="15">
      <c r="H491" s="78"/>
    </row>
    <row r="492" ht="15">
      <c r="H492" s="78"/>
    </row>
    <row r="493" ht="15">
      <c r="H493" s="78"/>
    </row>
    <row r="494" ht="15">
      <c r="H494" s="78"/>
    </row>
    <row r="495" ht="15">
      <c r="H495" s="78"/>
    </row>
    <row r="496" ht="15">
      <c r="H496" s="78"/>
    </row>
    <row r="497" ht="15">
      <c r="H497" s="78"/>
    </row>
    <row r="498" ht="15">
      <c r="H498" s="78"/>
    </row>
    <row r="499" ht="15">
      <c r="H499" s="78"/>
    </row>
    <row r="500" ht="15">
      <c r="H500" s="78"/>
    </row>
    <row r="501" ht="15">
      <c r="H501" s="78"/>
    </row>
    <row r="502" ht="15">
      <c r="H502" s="78"/>
    </row>
    <row r="503" ht="15">
      <c r="H503" s="78"/>
    </row>
    <row r="504" ht="15">
      <c r="H504" s="78"/>
    </row>
    <row r="505" ht="15">
      <c r="H505" s="78"/>
    </row>
    <row r="506" ht="15">
      <c r="H506" s="78"/>
    </row>
    <row r="507" ht="15">
      <c r="H507" s="78"/>
    </row>
    <row r="508" ht="15">
      <c r="H508" s="78"/>
    </row>
    <row r="509" ht="15">
      <c r="H509" s="78"/>
    </row>
    <row r="510" ht="15">
      <c r="H510" s="78"/>
    </row>
    <row r="511" ht="15">
      <c r="H511" s="78"/>
    </row>
    <row r="512" ht="15">
      <c r="H512" s="78"/>
    </row>
    <row r="513" ht="15">
      <c r="H513" s="78"/>
    </row>
    <row r="514" ht="15">
      <c r="H514" s="78"/>
    </row>
    <row r="515" ht="15">
      <c r="H515" s="78"/>
    </row>
    <row r="516" ht="15">
      <c r="H516" s="78"/>
    </row>
    <row r="517" ht="15">
      <c r="H517" s="78"/>
    </row>
    <row r="518" ht="15">
      <c r="H518" s="78"/>
    </row>
    <row r="519" ht="15">
      <c r="H519" s="78"/>
    </row>
    <row r="520" ht="15">
      <c r="H520" s="78"/>
    </row>
    <row r="521" ht="15">
      <c r="H521" s="78"/>
    </row>
    <row r="522" ht="15">
      <c r="H522" s="78"/>
    </row>
    <row r="523" ht="15">
      <c r="H523" s="78"/>
    </row>
    <row r="524" ht="15">
      <c r="H524" s="78"/>
    </row>
    <row r="525" ht="15">
      <c r="H525" s="78"/>
    </row>
    <row r="526" ht="15">
      <c r="H526" s="78"/>
    </row>
    <row r="527" ht="15">
      <c r="H527" s="78"/>
    </row>
    <row r="528" ht="15">
      <c r="H528" s="78"/>
    </row>
    <row r="529" ht="15">
      <c r="H529" s="78"/>
    </row>
    <row r="530" ht="15">
      <c r="H530" s="78"/>
    </row>
    <row r="531" ht="15">
      <c r="H531" s="78"/>
    </row>
    <row r="532" ht="15">
      <c r="H532" s="78"/>
    </row>
    <row r="533" ht="15">
      <c r="H533" s="78"/>
    </row>
    <row r="534" ht="15">
      <c r="H534" s="78"/>
    </row>
    <row r="535" ht="15">
      <c r="H535" s="78"/>
    </row>
    <row r="536" ht="15">
      <c r="H536" s="78"/>
    </row>
    <row r="537" ht="15">
      <c r="H537" s="78"/>
    </row>
    <row r="538" ht="15">
      <c r="H538" s="78"/>
    </row>
    <row r="539" ht="15">
      <c r="H539" s="78"/>
    </row>
    <row r="540" ht="15">
      <c r="H540" s="78"/>
    </row>
    <row r="541" ht="15">
      <c r="H541" s="78"/>
    </row>
    <row r="542" ht="15">
      <c r="H542" s="78"/>
    </row>
    <row r="543" ht="15">
      <c r="H543" s="78"/>
    </row>
    <row r="544" ht="15">
      <c r="H544" s="78"/>
    </row>
    <row r="545" ht="15">
      <c r="H545" s="78"/>
    </row>
    <row r="546" ht="15">
      <c r="H546" s="78"/>
    </row>
    <row r="547" ht="15">
      <c r="H547" s="78"/>
    </row>
    <row r="548" ht="15">
      <c r="H548" s="78"/>
    </row>
    <row r="549" ht="15">
      <c r="H549" s="78"/>
    </row>
    <row r="550" ht="15">
      <c r="H550" s="78"/>
    </row>
    <row r="551" ht="15">
      <c r="H551" s="78"/>
    </row>
    <row r="552" ht="15">
      <c r="H552" s="78"/>
    </row>
    <row r="553" ht="15">
      <c r="H553" s="78"/>
    </row>
    <row r="554" ht="15">
      <c r="H554" s="78"/>
    </row>
    <row r="555" ht="15">
      <c r="H555" s="78"/>
    </row>
    <row r="556" ht="15">
      <c r="H556" s="78"/>
    </row>
    <row r="557" ht="15">
      <c r="H557" s="78"/>
    </row>
    <row r="558" ht="15">
      <c r="H558" s="78"/>
    </row>
    <row r="559" ht="15">
      <c r="H559" s="78"/>
    </row>
    <row r="560" ht="15">
      <c r="H560" s="78"/>
    </row>
    <row r="561" ht="15">
      <c r="H561" s="78"/>
    </row>
    <row r="562" ht="15">
      <c r="H562" s="78"/>
    </row>
    <row r="563" ht="15">
      <c r="H563" s="78"/>
    </row>
    <row r="564" ht="15">
      <c r="H564" s="78"/>
    </row>
    <row r="565" ht="15">
      <c r="H565" s="78"/>
    </row>
    <row r="566" ht="15">
      <c r="H566" s="78"/>
    </row>
    <row r="567" ht="15">
      <c r="H567" s="78"/>
    </row>
    <row r="568" ht="15">
      <c r="H568" s="78"/>
    </row>
    <row r="569" ht="15">
      <c r="H569" s="78"/>
    </row>
    <row r="570" ht="15">
      <c r="H570" s="78"/>
    </row>
    <row r="571" ht="15">
      <c r="H571" s="78"/>
    </row>
    <row r="572" ht="15">
      <c r="H572" s="78"/>
    </row>
    <row r="573" ht="15">
      <c r="H573" s="78"/>
    </row>
    <row r="574" ht="15">
      <c r="H574" s="78"/>
    </row>
    <row r="575" ht="15">
      <c r="H575" s="78"/>
    </row>
    <row r="576" ht="15">
      <c r="H576" s="78"/>
    </row>
    <row r="577" ht="15">
      <c r="H577" s="78"/>
    </row>
    <row r="578" ht="15">
      <c r="H578" s="78"/>
    </row>
    <row r="579" ht="15">
      <c r="H579" s="78"/>
    </row>
    <row r="580" ht="15">
      <c r="H580" s="78"/>
    </row>
    <row r="581" ht="15">
      <c r="H581" s="78"/>
    </row>
    <row r="582" ht="15">
      <c r="H582" s="78"/>
    </row>
    <row r="583" ht="15">
      <c r="H583" s="78"/>
    </row>
    <row r="584" ht="15">
      <c r="H584" s="78"/>
    </row>
    <row r="585" ht="15">
      <c r="H585" s="78"/>
    </row>
    <row r="586" ht="15">
      <c r="H586" s="78"/>
    </row>
    <row r="587" ht="15">
      <c r="H587" s="78"/>
    </row>
    <row r="588" ht="15">
      <c r="H588" s="78"/>
    </row>
    <row r="589" ht="15">
      <c r="H589" s="78"/>
    </row>
    <row r="590" ht="15">
      <c r="H590" s="78"/>
    </row>
    <row r="591" ht="15">
      <c r="H591" s="78"/>
    </row>
    <row r="592" ht="15">
      <c r="H592" s="78"/>
    </row>
    <row r="593" ht="15">
      <c r="H593" s="78"/>
    </row>
    <row r="594" ht="15">
      <c r="H594" s="78"/>
    </row>
    <row r="595" ht="15">
      <c r="H595" s="78"/>
    </row>
    <row r="596" ht="15">
      <c r="H596" s="78"/>
    </row>
    <row r="597" ht="15">
      <c r="H597" s="78"/>
    </row>
    <row r="598" ht="15">
      <c r="H598" s="78"/>
    </row>
    <row r="599" ht="15">
      <c r="H599" s="78"/>
    </row>
    <row r="600" ht="15">
      <c r="H600" s="78"/>
    </row>
    <row r="601" ht="15">
      <c r="H601" s="78"/>
    </row>
    <row r="602" ht="15">
      <c r="H602" s="78"/>
    </row>
    <row r="603" ht="15">
      <c r="H603" s="78"/>
    </row>
    <row r="604" ht="15">
      <c r="H604" s="78"/>
    </row>
    <row r="605" ht="15">
      <c r="H605" s="78"/>
    </row>
    <row r="606" ht="15">
      <c r="H606" s="78"/>
    </row>
    <row r="607" ht="15">
      <c r="H607" s="78"/>
    </row>
    <row r="608" ht="15">
      <c r="H608" s="78"/>
    </row>
    <row r="609" ht="15">
      <c r="H609" s="78"/>
    </row>
    <row r="610" ht="15">
      <c r="H610" s="78"/>
    </row>
    <row r="611" ht="15">
      <c r="H611" s="78"/>
    </row>
    <row r="612" ht="15">
      <c r="H612" s="78"/>
    </row>
    <row r="613" ht="15">
      <c r="H613" s="78"/>
    </row>
    <row r="614" ht="15">
      <c r="H614" s="78"/>
    </row>
    <row r="615" ht="15">
      <c r="H615" s="78"/>
    </row>
    <row r="616" ht="15">
      <c r="H616" s="78"/>
    </row>
    <row r="617" ht="15">
      <c r="H617" s="78"/>
    </row>
    <row r="618" ht="15">
      <c r="H618" s="78"/>
    </row>
    <row r="619" ht="15">
      <c r="H619" s="78"/>
    </row>
    <row r="620" ht="15">
      <c r="H620" s="78"/>
    </row>
    <row r="621" ht="15">
      <c r="H621" s="78"/>
    </row>
    <row r="622" ht="15">
      <c r="H622" s="78"/>
    </row>
    <row r="623" ht="15">
      <c r="H623" s="78"/>
    </row>
    <row r="624" ht="15">
      <c r="H624" s="78"/>
    </row>
    <row r="625" ht="15">
      <c r="H625" s="78"/>
    </row>
    <row r="626" ht="15">
      <c r="H626" s="78"/>
    </row>
    <row r="627" ht="15">
      <c r="H627" s="78"/>
    </row>
    <row r="628" ht="15">
      <c r="H628" s="78"/>
    </row>
    <row r="629" ht="15">
      <c r="H629" s="78"/>
    </row>
    <row r="630" ht="15">
      <c r="H630" s="78"/>
    </row>
    <row r="631" ht="15">
      <c r="H631" s="78"/>
    </row>
    <row r="632" ht="15">
      <c r="H632" s="78"/>
    </row>
    <row r="633" ht="15">
      <c r="H633" s="78"/>
    </row>
    <row r="634" ht="15">
      <c r="H634" s="78"/>
    </row>
    <row r="635" ht="15">
      <c r="H635" s="78"/>
    </row>
    <row r="636" ht="15">
      <c r="H636" s="78"/>
    </row>
    <row r="637" ht="15">
      <c r="H637" s="78"/>
    </row>
    <row r="638" ht="15">
      <c r="H638" s="78"/>
    </row>
    <row r="639" ht="15">
      <c r="H639" s="78"/>
    </row>
    <row r="640" ht="15">
      <c r="H640" s="78"/>
    </row>
    <row r="641" ht="15">
      <c r="H641" s="78"/>
    </row>
    <row r="642" ht="15">
      <c r="H642" s="78"/>
    </row>
    <row r="643" ht="15">
      <c r="H643" s="78"/>
    </row>
    <row r="644" ht="15">
      <c r="H644" s="78"/>
    </row>
    <row r="645" ht="15">
      <c r="H645" s="78"/>
    </row>
    <row r="646" ht="15">
      <c r="H646" s="78"/>
    </row>
    <row r="647" ht="15">
      <c r="H647" s="78"/>
    </row>
    <row r="648" ht="15">
      <c r="H648" s="78"/>
    </row>
    <row r="649" ht="15">
      <c r="H649" s="78"/>
    </row>
    <row r="650" ht="15">
      <c r="H650" s="78"/>
    </row>
    <row r="651" ht="15">
      <c r="H651" s="78"/>
    </row>
    <row r="652" ht="15">
      <c r="H652" s="78"/>
    </row>
    <row r="653" ht="15">
      <c r="H653" s="78"/>
    </row>
    <row r="654" ht="15">
      <c r="H654" s="78"/>
    </row>
    <row r="655" ht="15">
      <c r="H655" s="78"/>
    </row>
    <row r="656" ht="15">
      <c r="H656" s="78"/>
    </row>
    <row r="657" ht="15">
      <c r="H657" s="78"/>
    </row>
    <row r="658" ht="15">
      <c r="H658" s="78"/>
    </row>
    <row r="659" ht="15">
      <c r="H659" s="78"/>
    </row>
    <row r="660" ht="15">
      <c r="H660" s="78"/>
    </row>
    <row r="661" ht="15">
      <c r="H661" s="78"/>
    </row>
    <row r="662" ht="15">
      <c r="H662" s="78"/>
    </row>
    <row r="663" ht="15">
      <c r="H663" s="78"/>
    </row>
    <row r="664" ht="15">
      <c r="H664" s="78"/>
    </row>
    <row r="665" ht="15">
      <c r="H665" s="78"/>
    </row>
    <row r="666" ht="15">
      <c r="H666" s="78"/>
    </row>
    <row r="667" ht="15">
      <c r="H667" s="78"/>
    </row>
    <row r="668" ht="15">
      <c r="H668" s="78"/>
    </row>
    <row r="669" ht="15">
      <c r="H669" s="78"/>
    </row>
    <row r="670" ht="15">
      <c r="H670" s="78"/>
    </row>
    <row r="671" ht="15">
      <c r="H671" s="78"/>
    </row>
    <row r="672" ht="15">
      <c r="H672" s="78"/>
    </row>
    <row r="673" ht="15">
      <c r="H673" s="78"/>
    </row>
    <row r="674" ht="15">
      <c r="H674" s="78"/>
    </row>
    <row r="675" ht="15">
      <c r="H675" s="78"/>
    </row>
    <row r="676" ht="15">
      <c r="H676" s="78"/>
    </row>
    <row r="677" ht="15">
      <c r="H677" s="78"/>
    </row>
    <row r="678" ht="15">
      <c r="H678" s="78"/>
    </row>
    <row r="679" ht="15">
      <c r="H679" s="78"/>
    </row>
    <row r="680" ht="15">
      <c r="H680" s="78"/>
    </row>
    <row r="681" ht="15">
      <c r="H681" s="78"/>
    </row>
    <row r="682" ht="15">
      <c r="H682" s="78"/>
    </row>
    <row r="683" ht="15">
      <c r="H683" s="78"/>
    </row>
    <row r="684" ht="15">
      <c r="H684" s="78"/>
    </row>
    <row r="685" ht="15">
      <c r="H685" s="78"/>
    </row>
    <row r="686" ht="15">
      <c r="H686" s="78"/>
    </row>
    <row r="687" ht="15">
      <c r="H687" s="78"/>
    </row>
    <row r="688" ht="15">
      <c r="H688" s="78"/>
    </row>
    <row r="689" ht="15">
      <c r="H689" s="78"/>
    </row>
    <row r="690" ht="15">
      <c r="H690" s="78"/>
    </row>
    <row r="691" ht="15">
      <c r="H691" s="78"/>
    </row>
    <row r="692" ht="15">
      <c r="H692" s="78"/>
    </row>
    <row r="693" ht="15">
      <c r="H693" s="78"/>
    </row>
    <row r="694" ht="15">
      <c r="H694" s="78"/>
    </row>
    <row r="695" ht="15">
      <c r="H695" s="78"/>
    </row>
    <row r="696" ht="15">
      <c r="H696" s="78"/>
    </row>
    <row r="697" ht="15">
      <c r="H697" s="78"/>
    </row>
    <row r="698" ht="15">
      <c r="H698" s="78"/>
    </row>
    <row r="699" ht="15">
      <c r="H699" s="78"/>
    </row>
    <row r="700" ht="15">
      <c r="H700" s="78"/>
    </row>
    <row r="701" ht="15">
      <c r="H701" s="78"/>
    </row>
    <row r="702" ht="15">
      <c r="H702" s="78"/>
    </row>
    <row r="703" ht="15">
      <c r="H703" s="78"/>
    </row>
    <row r="704" ht="15">
      <c r="H704" s="78"/>
    </row>
    <row r="705" ht="15">
      <c r="H705" s="78"/>
    </row>
    <row r="706" ht="15">
      <c r="H706" s="78"/>
    </row>
    <row r="707" ht="15">
      <c r="H707" s="78"/>
    </row>
    <row r="708" ht="15">
      <c r="H708" s="78"/>
    </row>
    <row r="709" ht="15">
      <c r="H709" s="78"/>
    </row>
    <row r="710" ht="15">
      <c r="H710" s="78"/>
    </row>
    <row r="711" ht="15">
      <c r="H711" s="78"/>
    </row>
    <row r="712" ht="15">
      <c r="H712" s="78"/>
    </row>
    <row r="713" ht="15">
      <c r="H713" s="78"/>
    </row>
    <row r="714" ht="15">
      <c r="H714" s="78"/>
    </row>
    <row r="715" ht="15">
      <c r="H715" s="78"/>
    </row>
    <row r="716" ht="15">
      <c r="H716" s="78"/>
    </row>
    <row r="717" ht="15">
      <c r="H717" s="78"/>
    </row>
    <row r="718" ht="15">
      <c r="H718" s="78"/>
    </row>
    <row r="719" ht="15">
      <c r="H719" s="78"/>
    </row>
    <row r="720" ht="15">
      <c r="H720" s="78"/>
    </row>
    <row r="721" ht="15">
      <c r="H721" s="78"/>
    </row>
    <row r="722" ht="15">
      <c r="H722" s="78"/>
    </row>
    <row r="723" ht="15">
      <c r="H723" s="78"/>
    </row>
    <row r="724" ht="15">
      <c r="H724" s="78"/>
    </row>
    <row r="725" ht="15">
      <c r="H725" s="78"/>
    </row>
    <row r="726" ht="15">
      <c r="H726" s="78"/>
    </row>
    <row r="727" ht="15">
      <c r="H727" s="78"/>
    </row>
    <row r="728" ht="15">
      <c r="H728" s="78"/>
    </row>
    <row r="729" ht="15">
      <c r="H729" s="78"/>
    </row>
    <row r="730" ht="15">
      <c r="H730" s="78"/>
    </row>
    <row r="731" ht="15">
      <c r="H731" s="78"/>
    </row>
    <row r="732" ht="15">
      <c r="H732" s="78"/>
    </row>
    <row r="733" ht="15">
      <c r="H733" s="78"/>
    </row>
    <row r="734" ht="15">
      <c r="H734" s="78"/>
    </row>
    <row r="735" ht="15">
      <c r="H735" s="78"/>
    </row>
    <row r="736" ht="15">
      <c r="H736" s="78"/>
    </row>
    <row r="737" ht="15">
      <c r="H737" s="78"/>
    </row>
    <row r="738" ht="15">
      <c r="H738" s="78"/>
    </row>
    <row r="739" ht="15">
      <c r="H739" s="78"/>
    </row>
    <row r="740" ht="15">
      <c r="H740" s="78"/>
    </row>
    <row r="741" ht="15">
      <c r="H741" s="78"/>
    </row>
    <row r="742" ht="15">
      <c r="H742" s="78"/>
    </row>
    <row r="743" ht="15">
      <c r="H743" s="78"/>
    </row>
    <row r="744" ht="15">
      <c r="H744" s="78"/>
    </row>
    <row r="745" ht="15">
      <c r="H745" s="78"/>
    </row>
    <row r="746" ht="15">
      <c r="H746" s="78"/>
    </row>
    <row r="747" ht="15">
      <c r="H747" s="78"/>
    </row>
    <row r="748" ht="15">
      <c r="H748" s="78"/>
    </row>
    <row r="749" ht="15">
      <c r="H749" s="78"/>
    </row>
    <row r="750" ht="15">
      <c r="H750" s="78"/>
    </row>
    <row r="751" ht="15">
      <c r="H751" s="78"/>
    </row>
    <row r="752" ht="15">
      <c r="H752" s="78"/>
    </row>
    <row r="753" ht="15">
      <c r="H753" s="78"/>
    </row>
    <row r="754" ht="15">
      <c r="H754" s="78"/>
    </row>
    <row r="755" ht="15">
      <c r="H755" s="78"/>
    </row>
    <row r="756" ht="15">
      <c r="H756" s="78"/>
    </row>
    <row r="757" ht="15">
      <c r="H757" s="78"/>
    </row>
    <row r="758" ht="15">
      <c r="H758" s="78"/>
    </row>
    <row r="759" ht="15">
      <c r="H759" s="78"/>
    </row>
    <row r="760" ht="15">
      <c r="H760" s="78"/>
    </row>
    <row r="761" ht="15">
      <c r="H761" s="78"/>
    </row>
    <row r="762" ht="15">
      <c r="H762" s="78"/>
    </row>
    <row r="763" ht="15">
      <c r="H763" s="78"/>
    </row>
    <row r="764" ht="15">
      <c r="H764" s="78"/>
    </row>
    <row r="765" ht="15">
      <c r="H765" s="78"/>
    </row>
    <row r="766" ht="15">
      <c r="H766" s="78"/>
    </row>
    <row r="767" ht="15">
      <c r="H767" s="78"/>
    </row>
    <row r="768" ht="15">
      <c r="H768" s="78"/>
    </row>
    <row r="769" ht="15">
      <c r="H769" s="78"/>
    </row>
    <row r="770" ht="15">
      <c r="H770" s="78"/>
    </row>
    <row r="771" ht="15">
      <c r="H771" s="78"/>
    </row>
    <row r="772" ht="15">
      <c r="H772" s="78"/>
    </row>
    <row r="773" ht="15">
      <c r="H773" s="78"/>
    </row>
    <row r="774" ht="15">
      <c r="H774" s="78"/>
    </row>
    <row r="775" ht="15">
      <c r="H775" s="78"/>
    </row>
    <row r="776" ht="15">
      <c r="H776" s="78"/>
    </row>
    <row r="777" ht="15">
      <c r="H777" s="78"/>
    </row>
    <row r="778" ht="15">
      <c r="H778" s="78"/>
    </row>
    <row r="779" ht="15">
      <c r="H779" s="78"/>
    </row>
    <row r="780" ht="15">
      <c r="H780" s="78"/>
    </row>
    <row r="781" ht="15">
      <c r="H781" s="78"/>
    </row>
    <row r="782" ht="15">
      <c r="H782" s="78"/>
    </row>
    <row r="783" ht="15">
      <c r="H783" s="78"/>
    </row>
    <row r="784" ht="15">
      <c r="H784" s="78"/>
    </row>
    <row r="785" ht="15">
      <c r="H785" s="78"/>
    </row>
    <row r="786" ht="15">
      <c r="H786" s="78"/>
    </row>
    <row r="787" ht="15">
      <c r="H787" s="78"/>
    </row>
    <row r="788" ht="15">
      <c r="H788" s="78"/>
    </row>
    <row r="789" ht="15">
      <c r="H789" s="78"/>
    </row>
    <row r="790" ht="15">
      <c r="H790" s="78"/>
    </row>
    <row r="791" ht="15">
      <c r="H791" s="78"/>
    </row>
    <row r="792" ht="15">
      <c r="H792" s="78"/>
    </row>
    <row r="793" ht="15">
      <c r="H793" s="78"/>
    </row>
    <row r="794" ht="15">
      <c r="H794" s="78"/>
    </row>
    <row r="795" ht="15">
      <c r="H795" s="78"/>
    </row>
    <row r="796" ht="15">
      <c r="H796" s="78"/>
    </row>
    <row r="797" ht="15">
      <c r="H797" s="78"/>
    </row>
    <row r="798" ht="15">
      <c r="H798" s="78"/>
    </row>
    <row r="799" ht="15">
      <c r="H799" s="78"/>
    </row>
    <row r="800" ht="15">
      <c r="H800" s="78"/>
    </row>
    <row r="801" ht="15">
      <c r="H801" s="78"/>
    </row>
    <row r="802" ht="15">
      <c r="H802" s="78"/>
    </row>
    <row r="803" ht="15">
      <c r="H803" s="78"/>
    </row>
    <row r="804" ht="15">
      <c r="H804" s="78"/>
    </row>
    <row r="805" ht="15">
      <c r="H805" s="78"/>
    </row>
    <row r="806" ht="15">
      <c r="H806" s="78"/>
    </row>
    <row r="807" ht="15">
      <c r="H807" s="78"/>
    </row>
    <row r="808" ht="15">
      <c r="H808" s="78"/>
    </row>
    <row r="809" ht="15">
      <c r="H809" s="78"/>
    </row>
    <row r="810" ht="15">
      <c r="H810" s="78"/>
    </row>
    <row r="811" ht="15">
      <c r="H811" s="78"/>
    </row>
    <row r="812" ht="15">
      <c r="H812" s="78"/>
    </row>
    <row r="813" ht="15">
      <c r="H813" s="78"/>
    </row>
    <row r="814" ht="15">
      <c r="H814" s="78"/>
    </row>
    <row r="815" ht="15">
      <c r="H815" s="78"/>
    </row>
    <row r="816" ht="15">
      <c r="H816" s="78"/>
    </row>
    <row r="817" ht="15">
      <c r="H817" s="78"/>
    </row>
    <row r="818" ht="15">
      <c r="H818" s="78"/>
    </row>
    <row r="819" ht="15">
      <c r="H819" s="78"/>
    </row>
    <row r="820" ht="15">
      <c r="H820" s="78"/>
    </row>
    <row r="821" ht="15">
      <c r="H821" s="78"/>
    </row>
    <row r="822" ht="15">
      <c r="H822" s="78"/>
    </row>
    <row r="823" ht="15">
      <c r="H823" s="78"/>
    </row>
    <row r="824" ht="15">
      <c r="H824" s="78"/>
    </row>
    <row r="825" ht="15">
      <c r="H825" s="78"/>
    </row>
    <row r="826" ht="15">
      <c r="H826" s="78"/>
    </row>
    <row r="827" ht="15">
      <c r="H827" s="78"/>
    </row>
    <row r="828" ht="15">
      <c r="H828" s="78"/>
    </row>
    <row r="829" ht="15">
      <c r="H829" s="78"/>
    </row>
    <row r="830" ht="15">
      <c r="H830" s="78"/>
    </row>
    <row r="831" ht="15">
      <c r="H831" s="78"/>
    </row>
    <row r="832" ht="15">
      <c r="H832" s="78"/>
    </row>
    <row r="833" ht="15">
      <c r="H833" s="78"/>
    </row>
    <row r="834" ht="15">
      <c r="H834" s="78"/>
    </row>
    <row r="835" ht="15">
      <c r="H835" s="78"/>
    </row>
    <row r="836" ht="15">
      <c r="H836" s="78"/>
    </row>
    <row r="837" ht="15">
      <c r="H837" s="78"/>
    </row>
    <row r="838" ht="15">
      <c r="H838" s="78"/>
    </row>
    <row r="839" ht="15">
      <c r="H839" s="78"/>
    </row>
    <row r="840" ht="15">
      <c r="H840" s="78"/>
    </row>
    <row r="841" ht="15">
      <c r="H841" s="78"/>
    </row>
    <row r="842" ht="15">
      <c r="H842" s="78"/>
    </row>
    <row r="843" ht="15">
      <c r="H843" s="78"/>
    </row>
    <row r="844" ht="15">
      <c r="H844" s="78"/>
    </row>
    <row r="845" ht="15">
      <c r="H845" s="78"/>
    </row>
    <row r="846" ht="15">
      <c r="H846" s="78"/>
    </row>
    <row r="847" ht="15">
      <c r="H847" s="78"/>
    </row>
    <row r="848" ht="15">
      <c r="H848" s="78"/>
    </row>
    <row r="849" ht="15">
      <c r="H849" s="78"/>
    </row>
    <row r="850" ht="15">
      <c r="H850" s="78"/>
    </row>
    <row r="851" ht="15">
      <c r="H851" s="78"/>
    </row>
    <row r="852" ht="15">
      <c r="H852" s="78"/>
    </row>
    <row r="853" ht="15">
      <c r="H853" s="78"/>
    </row>
    <row r="854" ht="15">
      <c r="H854" s="78"/>
    </row>
    <row r="855" ht="15">
      <c r="H855" s="78"/>
    </row>
    <row r="856" ht="15">
      <c r="H856" s="78"/>
    </row>
    <row r="857" ht="15">
      <c r="H857" s="78"/>
    </row>
    <row r="858" ht="15">
      <c r="H858" s="78"/>
    </row>
    <row r="859" ht="15">
      <c r="H859" s="78"/>
    </row>
    <row r="860" ht="15">
      <c r="H860" s="78"/>
    </row>
    <row r="861" ht="15">
      <c r="H861" s="78"/>
    </row>
    <row r="862" ht="15">
      <c r="H862" s="78"/>
    </row>
    <row r="863" ht="15">
      <c r="H863" s="78"/>
    </row>
    <row r="864" ht="15">
      <c r="H864" s="78"/>
    </row>
    <row r="865" ht="15">
      <c r="H865" s="78"/>
    </row>
    <row r="866" ht="15">
      <c r="H866" s="78"/>
    </row>
    <row r="867" ht="15">
      <c r="H867" s="78"/>
    </row>
    <row r="868" ht="15">
      <c r="H868" s="78"/>
    </row>
    <row r="869" ht="15">
      <c r="H869" s="78"/>
    </row>
    <row r="870" ht="15">
      <c r="H870" s="78"/>
    </row>
    <row r="871" ht="15">
      <c r="H871" s="78"/>
    </row>
    <row r="872" ht="15">
      <c r="H872" s="78"/>
    </row>
    <row r="873" ht="15">
      <c r="H873" s="78"/>
    </row>
    <row r="874" ht="15">
      <c r="H874" s="78"/>
    </row>
    <row r="875" ht="15">
      <c r="H875" s="78"/>
    </row>
    <row r="876" ht="15">
      <c r="H876" s="78"/>
    </row>
    <row r="877" ht="15">
      <c r="H877" s="78"/>
    </row>
    <row r="878" ht="15">
      <c r="H878" s="78"/>
    </row>
    <row r="879" ht="15">
      <c r="H879" s="78"/>
    </row>
    <row r="880" ht="15">
      <c r="H880" s="78"/>
    </row>
    <row r="881" ht="15">
      <c r="H881" s="78"/>
    </row>
    <row r="882" ht="15">
      <c r="H882" s="78"/>
    </row>
    <row r="883" ht="15">
      <c r="H883" s="78"/>
    </row>
    <row r="884" ht="15">
      <c r="H884" s="78"/>
    </row>
    <row r="885" ht="15">
      <c r="H885" s="78"/>
    </row>
    <row r="886" ht="15">
      <c r="H886" s="78"/>
    </row>
    <row r="887" ht="15">
      <c r="H887" s="78"/>
    </row>
    <row r="888" ht="15">
      <c r="H888" s="78"/>
    </row>
    <row r="889" ht="15">
      <c r="H889" s="78"/>
    </row>
    <row r="890" ht="15">
      <c r="H890" s="78"/>
    </row>
    <row r="891" ht="15">
      <c r="H891" s="78"/>
    </row>
    <row r="892" ht="15">
      <c r="H892" s="78"/>
    </row>
    <row r="893" ht="15">
      <c r="H893" s="78"/>
    </row>
    <row r="894" ht="15">
      <c r="H894" s="78"/>
    </row>
    <row r="895" ht="15">
      <c r="H895" s="78"/>
    </row>
    <row r="896" ht="15">
      <c r="H896" s="78"/>
    </row>
    <row r="897" ht="15">
      <c r="H897" s="78"/>
    </row>
    <row r="898" ht="15">
      <c r="H898" s="78"/>
    </row>
    <row r="899" ht="15">
      <c r="H899" s="78"/>
    </row>
    <row r="900" ht="15">
      <c r="H900" s="78"/>
    </row>
    <row r="901" ht="15">
      <c r="H901" s="78"/>
    </row>
    <row r="902" ht="15">
      <c r="H902" s="78"/>
    </row>
    <row r="903" ht="15">
      <c r="H903" s="78"/>
    </row>
    <row r="904" ht="15">
      <c r="H904" s="78"/>
    </row>
    <row r="905" ht="15">
      <c r="H905" s="78"/>
    </row>
    <row r="906" ht="15">
      <c r="H906" s="78"/>
    </row>
    <row r="907" ht="15">
      <c r="H907" s="78"/>
    </row>
    <row r="908" ht="15">
      <c r="H908" s="78"/>
    </row>
    <row r="909" ht="15">
      <c r="H909" s="78"/>
    </row>
    <row r="910" ht="15">
      <c r="H910" s="78"/>
    </row>
    <row r="911" ht="15">
      <c r="H911" s="78"/>
    </row>
    <row r="912" ht="15">
      <c r="H912" s="78"/>
    </row>
    <row r="913" ht="15">
      <c r="H913" s="78"/>
    </row>
    <row r="914" ht="15">
      <c r="H914" s="78"/>
    </row>
    <row r="915" ht="15">
      <c r="H915" s="78"/>
    </row>
    <row r="916" ht="15">
      <c r="H916" s="78"/>
    </row>
    <row r="917" ht="15">
      <c r="H917" s="78"/>
    </row>
    <row r="918" ht="15">
      <c r="H918" s="78"/>
    </row>
    <row r="919" ht="15">
      <c r="H919" s="78"/>
    </row>
    <row r="920" ht="15">
      <c r="H920" s="78"/>
    </row>
    <row r="921" ht="15">
      <c r="H921" s="78"/>
    </row>
    <row r="922" ht="15">
      <c r="H922" s="78"/>
    </row>
    <row r="923" ht="15">
      <c r="H923" s="78"/>
    </row>
    <row r="924" ht="15">
      <c r="H924" s="78"/>
    </row>
    <row r="925" ht="15">
      <c r="H925" s="78"/>
    </row>
    <row r="926" ht="15">
      <c r="H926" s="78"/>
    </row>
    <row r="927" ht="15">
      <c r="H927" s="78"/>
    </row>
    <row r="928" ht="15">
      <c r="H928" s="78"/>
    </row>
    <row r="929" ht="15">
      <c r="H929" s="78"/>
    </row>
    <row r="930" ht="15">
      <c r="H930" s="78"/>
    </row>
    <row r="931" ht="15">
      <c r="H931" s="78"/>
    </row>
    <row r="932" ht="15">
      <c r="H932" s="78"/>
    </row>
    <row r="933" ht="15">
      <c r="H933" s="78"/>
    </row>
    <row r="934" ht="15">
      <c r="H934" s="78"/>
    </row>
    <row r="935" ht="15">
      <c r="H935" s="78"/>
    </row>
    <row r="936" ht="15">
      <c r="H936" s="78"/>
    </row>
    <row r="937" ht="15">
      <c r="H937" s="78"/>
    </row>
    <row r="938" ht="15">
      <c r="H938" s="78"/>
    </row>
    <row r="939" ht="15">
      <c r="H939" s="78"/>
    </row>
    <row r="940" ht="15">
      <c r="H940" s="78"/>
    </row>
    <row r="941" ht="15">
      <c r="H941" s="78"/>
    </row>
    <row r="942" ht="15">
      <c r="H942" s="78"/>
    </row>
    <row r="943" ht="15">
      <c r="H943" s="78"/>
    </row>
    <row r="944" ht="15">
      <c r="H944" s="78"/>
    </row>
    <row r="945" ht="15">
      <c r="H945" s="78"/>
    </row>
    <row r="946" ht="15">
      <c r="H946" s="78"/>
    </row>
    <row r="947" ht="15">
      <c r="H947" s="78"/>
    </row>
    <row r="948" ht="15">
      <c r="H948" s="78"/>
    </row>
    <row r="949" ht="15">
      <c r="H949" s="78"/>
    </row>
    <row r="950" ht="15">
      <c r="H950" s="78"/>
    </row>
    <row r="951" ht="15">
      <c r="H951" s="78"/>
    </row>
    <row r="952" ht="15">
      <c r="H952" s="78"/>
    </row>
    <row r="953" ht="15">
      <c r="H953" s="78"/>
    </row>
    <row r="954" ht="15">
      <c r="H954" s="78"/>
    </row>
    <row r="955" ht="15">
      <c r="H955" s="78"/>
    </row>
    <row r="956" ht="15">
      <c r="H956" s="78"/>
    </row>
    <row r="957" ht="15">
      <c r="H957" s="78"/>
    </row>
    <row r="958" ht="15">
      <c r="H958" s="78"/>
    </row>
    <row r="959" ht="15">
      <c r="H959" s="78"/>
    </row>
    <row r="960" ht="15">
      <c r="H960" s="78"/>
    </row>
    <row r="961" ht="15">
      <c r="H961" s="78"/>
    </row>
    <row r="962" ht="15">
      <c r="H962" s="78"/>
    </row>
    <row r="963" ht="15">
      <c r="H963" s="78"/>
    </row>
    <row r="964" ht="15">
      <c r="H964" s="78"/>
    </row>
    <row r="965" ht="15">
      <c r="H965" s="78"/>
    </row>
    <row r="966" ht="15">
      <c r="H966" s="78"/>
    </row>
    <row r="967" ht="15">
      <c r="H967" s="78"/>
    </row>
    <row r="968" ht="15">
      <c r="H968" s="78"/>
    </row>
    <row r="969" ht="15">
      <c r="H969" s="78"/>
    </row>
    <row r="970" ht="15">
      <c r="H970" s="78"/>
    </row>
    <row r="971" ht="15">
      <c r="H971" s="78"/>
    </row>
    <row r="972" ht="15">
      <c r="H972" s="78"/>
    </row>
    <row r="973" ht="15">
      <c r="H973" s="78"/>
    </row>
    <row r="974" ht="15">
      <c r="H974" s="78"/>
    </row>
    <row r="975" ht="15">
      <c r="H975" s="78"/>
    </row>
    <row r="976" ht="15">
      <c r="H976" s="78"/>
    </row>
    <row r="977" ht="15">
      <c r="H977" s="78"/>
    </row>
    <row r="978" ht="15">
      <c r="H978" s="78"/>
    </row>
    <row r="979" ht="15">
      <c r="H979" s="78"/>
    </row>
    <row r="980" ht="15">
      <c r="H980" s="78"/>
    </row>
    <row r="981" ht="15">
      <c r="H981" s="78"/>
    </row>
    <row r="982" ht="15">
      <c r="H982" s="78"/>
    </row>
    <row r="983" ht="15">
      <c r="H983" s="78"/>
    </row>
    <row r="984" ht="15">
      <c r="H984" s="78"/>
    </row>
    <row r="985" ht="15">
      <c r="H985" s="78"/>
    </row>
    <row r="986" ht="15">
      <c r="H986" s="78"/>
    </row>
    <row r="987" ht="15">
      <c r="H987" s="78"/>
    </row>
    <row r="988" ht="15">
      <c r="H988" s="78"/>
    </row>
    <row r="989" ht="15">
      <c r="H989" s="78"/>
    </row>
    <row r="990" ht="15">
      <c r="H990" s="78"/>
    </row>
    <row r="991" ht="15">
      <c r="H991" s="78"/>
    </row>
    <row r="992" ht="15">
      <c r="H992" s="78"/>
    </row>
    <row r="993" ht="15">
      <c r="H993" s="78"/>
    </row>
    <row r="994" ht="15">
      <c r="H994" s="78"/>
    </row>
    <row r="995" ht="15">
      <c r="H995" s="78"/>
    </row>
    <row r="996" ht="15">
      <c r="H996" s="78"/>
    </row>
    <row r="997" ht="15">
      <c r="H997" s="78"/>
    </row>
    <row r="998" ht="15">
      <c r="H998" s="78"/>
    </row>
    <row r="999" ht="15">
      <c r="H999" s="78"/>
    </row>
    <row r="1000" ht="15">
      <c r="H1000" s="78"/>
    </row>
    <row r="1001" ht="15">
      <c r="H1001" s="78"/>
    </row>
    <row r="1002" ht="15">
      <c r="H1002" s="78"/>
    </row>
    <row r="1003" ht="15">
      <c r="H1003" s="78"/>
    </row>
    <row r="1004" ht="15">
      <c r="H1004" s="78"/>
    </row>
    <row r="1005" ht="15">
      <c r="H1005" s="78"/>
    </row>
    <row r="1006" ht="15">
      <c r="H1006" s="78"/>
    </row>
    <row r="1007" ht="15">
      <c r="H1007" s="78"/>
    </row>
    <row r="1008" ht="15">
      <c r="H1008" s="78"/>
    </row>
    <row r="1009" ht="15">
      <c r="H1009" s="78"/>
    </row>
    <row r="1010" ht="15">
      <c r="H1010" s="78"/>
    </row>
    <row r="1011" ht="15">
      <c r="H1011" s="78"/>
    </row>
    <row r="1012" ht="15">
      <c r="H1012" s="78"/>
    </row>
    <row r="1013" ht="15">
      <c r="H1013" s="78"/>
    </row>
    <row r="1014" ht="15">
      <c r="H1014" s="78"/>
    </row>
    <row r="1015" ht="15">
      <c r="H1015" s="78"/>
    </row>
    <row r="1016" ht="15">
      <c r="H1016" s="78"/>
    </row>
    <row r="1017" ht="15">
      <c r="H1017" s="78"/>
    </row>
    <row r="1018" ht="15">
      <c r="H1018" s="78"/>
    </row>
    <row r="1019" ht="15">
      <c r="H1019" s="78"/>
    </row>
    <row r="1020" ht="15">
      <c r="H1020" s="78"/>
    </row>
    <row r="1021" ht="15">
      <c r="H1021" s="78"/>
    </row>
    <row r="1022" ht="15">
      <c r="H1022" s="78"/>
    </row>
    <row r="1023" ht="15">
      <c r="H1023" s="78"/>
    </row>
    <row r="1024" ht="15">
      <c r="H1024" s="78"/>
    </row>
    <row r="1025" ht="15">
      <c r="H1025" s="78"/>
    </row>
    <row r="1026" ht="15">
      <c r="H1026" s="78"/>
    </row>
    <row r="1027" ht="15">
      <c r="H1027" s="78"/>
    </row>
    <row r="1028" ht="15">
      <c r="H1028" s="78"/>
    </row>
    <row r="1029" ht="15">
      <c r="H1029" s="78"/>
    </row>
    <row r="1030" ht="15">
      <c r="H1030" s="78"/>
    </row>
    <row r="1031" ht="15">
      <c r="H1031" s="78"/>
    </row>
    <row r="1032" ht="15">
      <c r="H1032" s="78"/>
    </row>
    <row r="1033" ht="15">
      <c r="H1033" s="78"/>
    </row>
    <row r="1034" ht="15">
      <c r="H1034" s="78"/>
    </row>
    <row r="1035" ht="15">
      <c r="H1035" s="78"/>
    </row>
    <row r="1036" ht="15">
      <c r="H1036" s="78"/>
    </row>
    <row r="1037" ht="15">
      <c r="H1037" s="78"/>
    </row>
    <row r="1038" ht="15">
      <c r="H1038" s="78"/>
    </row>
    <row r="1039" ht="15">
      <c r="H1039" s="78"/>
    </row>
    <row r="1040" ht="15">
      <c r="H1040" s="78"/>
    </row>
    <row r="1041" ht="15">
      <c r="H1041" s="78"/>
    </row>
    <row r="1042" ht="15">
      <c r="H1042" s="78"/>
    </row>
    <row r="1043" ht="15">
      <c r="H1043" s="78"/>
    </row>
    <row r="1044" ht="15">
      <c r="H1044" s="78"/>
    </row>
    <row r="1045" ht="15">
      <c r="H1045" s="78"/>
    </row>
    <row r="1046" ht="15">
      <c r="H1046" s="78"/>
    </row>
    <row r="1047" ht="15">
      <c r="H1047" s="78"/>
    </row>
    <row r="1048" ht="15">
      <c r="H1048" s="78"/>
    </row>
    <row r="1049" ht="15">
      <c r="H1049" s="78"/>
    </row>
    <row r="1050" ht="15">
      <c r="H1050" s="78"/>
    </row>
    <row r="1051" ht="15">
      <c r="H1051" s="78"/>
    </row>
    <row r="1052" ht="15">
      <c r="H1052" s="78"/>
    </row>
    <row r="1053" ht="15">
      <c r="H1053" s="78"/>
    </row>
    <row r="1054" ht="15">
      <c r="H1054" s="78"/>
    </row>
    <row r="1055" ht="15">
      <c r="H1055" s="78"/>
    </row>
    <row r="1056" ht="15">
      <c r="H1056" s="78"/>
    </row>
    <row r="1057" ht="15">
      <c r="H1057" s="78"/>
    </row>
    <row r="1058" ht="15">
      <c r="H1058" s="78"/>
    </row>
    <row r="1059" ht="15">
      <c r="H1059" s="78"/>
    </row>
    <row r="1060" ht="15">
      <c r="H1060" s="78"/>
    </row>
    <row r="1061" ht="15">
      <c r="H1061" s="78"/>
    </row>
    <row r="1062" ht="15">
      <c r="H1062" s="78"/>
    </row>
    <row r="1063" ht="15">
      <c r="H1063" s="78"/>
    </row>
    <row r="1064" ht="15">
      <c r="H1064" s="78"/>
    </row>
    <row r="1065" ht="15">
      <c r="H1065" s="78"/>
    </row>
    <row r="1066" ht="15">
      <c r="H1066" s="78"/>
    </row>
    <row r="1067" ht="15">
      <c r="H1067" s="78"/>
    </row>
    <row r="1068" ht="15">
      <c r="H1068" s="78"/>
    </row>
    <row r="1069" ht="15">
      <c r="H1069" s="78"/>
    </row>
    <row r="1070" ht="15">
      <c r="H1070" s="78"/>
    </row>
    <row r="1071" ht="15">
      <c r="H1071" s="78"/>
    </row>
    <row r="1072" ht="15">
      <c r="H1072" s="78"/>
    </row>
    <row r="1073" ht="15">
      <c r="H1073" s="78"/>
    </row>
    <row r="1074" ht="15">
      <c r="H1074" s="78"/>
    </row>
    <row r="1075" ht="15">
      <c r="H1075" s="78"/>
    </row>
    <row r="1076" ht="15">
      <c r="H1076" s="78"/>
    </row>
    <row r="1077" ht="15">
      <c r="H1077" s="78"/>
    </row>
    <row r="1078" ht="15">
      <c r="H1078" s="78"/>
    </row>
    <row r="1079" ht="15">
      <c r="H1079" s="78"/>
    </row>
    <row r="1080" ht="15">
      <c r="H1080" s="78"/>
    </row>
    <row r="1081" ht="15">
      <c r="H1081" s="78"/>
    </row>
    <row r="1082" ht="15">
      <c r="H1082" s="78"/>
    </row>
    <row r="1083" ht="15">
      <c r="H1083" s="78"/>
    </row>
    <row r="1084" ht="15">
      <c r="H1084" s="78"/>
    </row>
    <row r="1085" ht="15">
      <c r="H1085" s="78"/>
    </row>
    <row r="1086" ht="15">
      <c r="H1086" s="78"/>
    </row>
    <row r="1087" ht="15">
      <c r="H1087" s="78"/>
    </row>
    <row r="1088" ht="15">
      <c r="H1088" s="78"/>
    </row>
    <row r="1089" ht="15">
      <c r="H1089" s="78"/>
    </row>
    <row r="1090" ht="15">
      <c r="H1090" s="78"/>
    </row>
    <row r="1091" ht="15">
      <c r="H1091" s="78"/>
    </row>
    <row r="1092" ht="15">
      <c r="H1092" s="78"/>
    </row>
    <row r="1093" ht="15">
      <c r="H1093" s="78"/>
    </row>
    <row r="1094" ht="15">
      <c r="H1094" s="78"/>
    </row>
    <row r="1095" ht="15">
      <c r="H1095" s="78"/>
    </row>
    <row r="1096" ht="15">
      <c r="H1096" s="78"/>
    </row>
    <row r="1097" ht="15">
      <c r="H1097" s="78"/>
    </row>
    <row r="1098" ht="15">
      <c r="H1098" s="78"/>
    </row>
    <row r="1099" ht="15">
      <c r="H1099" s="78"/>
    </row>
    <row r="1100" ht="15">
      <c r="H1100" s="78"/>
    </row>
    <row r="1101" ht="15">
      <c r="H1101" s="78"/>
    </row>
    <row r="1102" ht="15">
      <c r="H1102" s="78"/>
    </row>
    <row r="1103" ht="15">
      <c r="H1103" s="78"/>
    </row>
    <row r="1104" ht="15">
      <c r="H1104" s="78"/>
    </row>
    <row r="1105" ht="15">
      <c r="H1105" s="78"/>
    </row>
    <row r="1106" ht="15">
      <c r="H1106" s="78"/>
    </row>
    <row r="1107" ht="15">
      <c r="H1107" s="78"/>
    </row>
    <row r="1108" ht="15">
      <c r="H1108" s="78"/>
    </row>
    <row r="1109" ht="15">
      <c r="H1109" s="78"/>
    </row>
    <row r="1110" ht="15">
      <c r="H1110" s="78"/>
    </row>
    <row r="1111" ht="15">
      <c r="H1111" s="78"/>
    </row>
    <row r="1112" ht="15">
      <c r="H1112" s="78"/>
    </row>
    <row r="1113" ht="15">
      <c r="H1113" s="78"/>
    </row>
    <row r="1114" ht="15">
      <c r="H1114" s="78"/>
    </row>
    <row r="1115" ht="15">
      <c r="H1115" s="78"/>
    </row>
    <row r="1116" ht="15">
      <c r="H1116" s="78"/>
    </row>
    <row r="1117" ht="15">
      <c r="H1117" s="78"/>
    </row>
    <row r="1118" ht="15">
      <c r="H1118" s="78"/>
    </row>
    <row r="1119" ht="15">
      <c r="H1119" s="78"/>
    </row>
    <row r="1120" ht="15">
      <c r="H1120" s="78"/>
    </row>
    <row r="1121" ht="15">
      <c r="H1121" s="78"/>
    </row>
    <row r="1122" ht="15">
      <c r="H1122" s="78"/>
    </row>
    <row r="1123" ht="15">
      <c r="H1123" s="78"/>
    </row>
    <row r="1124" ht="15">
      <c r="H1124" s="78"/>
    </row>
    <row r="1125" ht="15">
      <c r="H1125" s="78"/>
    </row>
    <row r="1126" ht="15">
      <c r="H1126" s="78"/>
    </row>
    <row r="1127" ht="15">
      <c r="H1127" s="78"/>
    </row>
    <row r="1128" ht="15">
      <c r="H1128" s="78"/>
    </row>
    <row r="1129" ht="15">
      <c r="H1129" s="78"/>
    </row>
    <row r="1130" ht="15">
      <c r="H1130" s="78"/>
    </row>
    <row r="1131" ht="15">
      <c r="H1131" s="78"/>
    </row>
    <row r="1132" ht="15">
      <c r="H1132" s="78"/>
    </row>
    <row r="1133" ht="15">
      <c r="H1133" s="78"/>
    </row>
    <row r="1134" ht="15">
      <c r="H1134" s="78"/>
    </row>
    <row r="1135" ht="15">
      <c r="H1135" s="78"/>
    </row>
    <row r="1136" ht="15">
      <c r="H1136" s="78"/>
    </row>
    <row r="1137" ht="15">
      <c r="H1137" s="78"/>
    </row>
    <row r="1138" ht="15">
      <c r="H1138" s="78"/>
    </row>
    <row r="1139" ht="15">
      <c r="H1139" s="78"/>
    </row>
    <row r="1140" ht="15">
      <c r="H1140" s="78"/>
    </row>
    <row r="1141" ht="15">
      <c r="H1141" s="78"/>
    </row>
    <row r="1142" ht="15">
      <c r="H1142" s="78"/>
    </row>
    <row r="1143" ht="15">
      <c r="H1143" s="78"/>
    </row>
    <row r="1144" ht="15">
      <c r="H1144" s="78"/>
    </row>
    <row r="1145" ht="15">
      <c r="H1145" s="78"/>
    </row>
    <row r="1146" ht="15">
      <c r="H1146" s="78"/>
    </row>
    <row r="1147" ht="15">
      <c r="H1147" s="78"/>
    </row>
    <row r="1148" ht="15">
      <c r="H1148" s="78"/>
    </row>
    <row r="1149" ht="15">
      <c r="H1149" s="78"/>
    </row>
    <row r="1150" ht="15">
      <c r="H1150" s="78"/>
    </row>
    <row r="1151" ht="15">
      <c r="H1151" s="78"/>
    </row>
    <row r="1152" ht="15">
      <c r="H1152" s="78"/>
    </row>
    <row r="1153" ht="15">
      <c r="H1153" s="78"/>
    </row>
    <row r="1154" ht="15">
      <c r="H1154" s="78"/>
    </row>
    <row r="1155" ht="15">
      <c r="H1155" s="78"/>
    </row>
    <row r="1156" ht="15">
      <c r="H1156" s="78"/>
    </row>
    <row r="1157" ht="15">
      <c r="H1157" s="78"/>
    </row>
    <row r="1158" ht="15">
      <c r="H1158" s="78"/>
    </row>
    <row r="1159" ht="15">
      <c r="H1159" s="78"/>
    </row>
    <row r="1160" ht="15">
      <c r="H1160" s="78"/>
    </row>
    <row r="1161" ht="15">
      <c r="H1161" s="78"/>
    </row>
    <row r="1162" ht="15">
      <c r="H1162" s="78"/>
    </row>
    <row r="1163" ht="15">
      <c r="H1163" s="78"/>
    </row>
    <row r="1164" ht="15">
      <c r="H1164" s="78"/>
    </row>
    <row r="1165" ht="15">
      <c r="H1165" s="78"/>
    </row>
    <row r="1166" ht="15">
      <c r="H1166" s="78"/>
    </row>
    <row r="1167" ht="15">
      <c r="H1167" s="78"/>
    </row>
    <row r="1168" ht="15">
      <c r="H1168" s="78"/>
    </row>
    <row r="1169" ht="15">
      <c r="H1169" s="78"/>
    </row>
    <row r="1170" ht="15">
      <c r="H1170" s="78"/>
    </row>
    <row r="1171" ht="15">
      <c r="H1171" s="78"/>
    </row>
    <row r="1172" ht="15">
      <c r="H1172" s="78"/>
    </row>
    <row r="1173" ht="15">
      <c r="H1173" s="78"/>
    </row>
    <row r="1174" ht="15">
      <c r="H1174" s="78"/>
    </row>
    <row r="1175" ht="15">
      <c r="H1175" s="78"/>
    </row>
    <row r="1176" ht="15">
      <c r="H1176" s="78"/>
    </row>
    <row r="1177" ht="15">
      <c r="H1177" s="78"/>
    </row>
    <row r="1178" ht="15">
      <c r="H1178" s="78"/>
    </row>
    <row r="1179" ht="15">
      <c r="H1179" s="78"/>
    </row>
    <row r="1180" ht="15">
      <c r="H1180" s="78"/>
    </row>
    <row r="1181" ht="15">
      <c r="H1181" s="78"/>
    </row>
    <row r="1182" ht="15">
      <c r="H1182" s="78"/>
    </row>
    <row r="1183" ht="15">
      <c r="H1183" s="78"/>
    </row>
    <row r="1184" ht="15">
      <c r="H1184" s="78"/>
    </row>
    <row r="1185" ht="15">
      <c r="H1185" s="78"/>
    </row>
    <row r="1186" ht="15">
      <c r="H1186" s="78"/>
    </row>
    <row r="1187" ht="15">
      <c r="H1187" s="78"/>
    </row>
    <row r="1188" ht="15">
      <c r="H1188" s="78"/>
    </row>
    <row r="1189" ht="15">
      <c r="H1189" s="78"/>
    </row>
    <row r="1190" ht="15">
      <c r="H1190" s="78"/>
    </row>
    <row r="1191" ht="15">
      <c r="H1191" s="78"/>
    </row>
    <row r="1192" ht="15">
      <c r="H1192" s="78"/>
    </row>
    <row r="1193" ht="15">
      <c r="H1193" s="78"/>
    </row>
    <row r="1194" ht="15">
      <c r="H1194" s="78"/>
    </row>
    <row r="1195" ht="15">
      <c r="H1195" s="78"/>
    </row>
    <row r="1196" ht="15">
      <c r="H1196" s="78"/>
    </row>
    <row r="1197" ht="15">
      <c r="H1197" s="78"/>
    </row>
    <row r="1198" ht="15">
      <c r="H1198" s="78"/>
    </row>
    <row r="1199" ht="15">
      <c r="H1199" s="78"/>
    </row>
    <row r="1200" ht="15">
      <c r="H1200" s="78"/>
    </row>
    <row r="1201" ht="15">
      <c r="H1201" s="78"/>
    </row>
    <row r="1202" ht="15">
      <c r="H1202" s="78"/>
    </row>
    <row r="1203" ht="15">
      <c r="H1203" s="78"/>
    </row>
    <row r="1204" ht="15">
      <c r="H1204" s="78"/>
    </row>
    <row r="1205" ht="15">
      <c r="H1205" s="78"/>
    </row>
    <row r="1206" ht="15">
      <c r="H1206" s="78"/>
    </row>
    <row r="1207" ht="15">
      <c r="H1207" s="78"/>
    </row>
    <row r="1208" ht="15">
      <c r="H1208" s="78"/>
    </row>
    <row r="1209" ht="15">
      <c r="H1209" s="78"/>
    </row>
    <row r="1210" ht="15">
      <c r="H1210" s="78"/>
    </row>
    <row r="1211" ht="15">
      <c r="H1211" s="78"/>
    </row>
    <row r="1212" ht="15">
      <c r="H1212" s="78"/>
    </row>
    <row r="1213" ht="15">
      <c r="H1213" s="78"/>
    </row>
    <row r="1214" ht="15">
      <c r="H1214" s="78"/>
    </row>
    <row r="1215" ht="15">
      <c r="H1215" s="78"/>
    </row>
    <row r="1216" ht="15">
      <c r="H1216" s="78"/>
    </row>
    <row r="1217" ht="15">
      <c r="H1217" s="78"/>
    </row>
    <row r="1218" ht="15">
      <c r="H1218" s="78"/>
    </row>
    <row r="1219" ht="15">
      <c r="H1219" s="78"/>
    </row>
    <row r="1220" ht="15">
      <c r="H1220" s="78"/>
    </row>
    <row r="1221" ht="15">
      <c r="H1221" s="78"/>
    </row>
    <row r="1222" ht="15">
      <c r="H1222" s="78"/>
    </row>
    <row r="1223" ht="15">
      <c r="H1223" s="78"/>
    </row>
    <row r="1224" ht="15">
      <c r="H1224" s="78"/>
    </row>
    <row r="1225" ht="15">
      <c r="H1225" s="78"/>
    </row>
    <row r="1226" ht="15">
      <c r="H1226" s="78"/>
    </row>
    <row r="1227" ht="15">
      <c r="H1227" s="78"/>
    </row>
    <row r="1228" ht="15">
      <c r="H1228" s="78"/>
    </row>
    <row r="1229" ht="15">
      <c r="H1229" s="78"/>
    </row>
    <row r="1230" ht="15">
      <c r="H1230" s="78"/>
    </row>
    <row r="1231" ht="15">
      <c r="H1231" s="78"/>
    </row>
    <row r="1232" ht="15">
      <c r="H1232" s="78"/>
    </row>
    <row r="1233" ht="15">
      <c r="H1233" s="78"/>
    </row>
    <row r="1234" ht="15">
      <c r="H1234" s="78"/>
    </row>
    <row r="1235" ht="15">
      <c r="H1235" s="78"/>
    </row>
    <row r="1236" ht="15">
      <c r="H1236" s="78"/>
    </row>
    <row r="1237" ht="15">
      <c r="H1237" s="78"/>
    </row>
    <row r="1238" ht="15">
      <c r="H1238" s="78"/>
    </row>
    <row r="1239" ht="15">
      <c r="H1239" s="78"/>
    </row>
    <row r="1240" ht="15">
      <c r="H1240" s="78"/>
    </row>
    <row r="1241" ht="15">
      <c r="H1241" s="78"/>
    </row>
    <row r="1242" ht="15">
      <c r="H1242" s="78"/>
    </row>
    <row r="1243" ht="15">
      <c r="H1243" s="78"/>
    </row>
    <row r="1244" ht="15">
      <c r="H1244" s="78"/>
    </row>
    <row r="1245" ht="15">
      <c r="H1245" s="78"/>
    </row>
    <row r="1246" ht="15">
      <c r="H1246" s="78"/>
    </row>
    <row r="1247" ht="15">
      <c r="H1247" s="78"/>
    </row>
    <row r="1248" ht="15">
      <c r="H1248" s="78"/>
    </row>
    <row r="1249" ht="15">
      <c r="H1249" s="78"/>
    </row>
    <row r="1250" ht="15">
      <c r="H1250" s="78"/>
    </row>
    <row r="1251" ht="15">
      <c r="H1251" s="78"/>
    </row>
    <row r="1252" ht="15">
      <c r="H1252" s="78"/>
    </row>
    <row r="1253" ht="15">
      <c r="H1253" s="78"/>
    </row>
    <row r="1254" ht="15">
      <c r="H1254" s="78"/>
    </row>
    <row r="1255" ht="15">
      <c r="H1255" s="78"/>
    </row>
    <row r="1256" ht="15">
      <c r="H1256" s="78"/>
    </row>
    <row r="1257" ht="15">
      <c r="H1257" s="78"/>
    </row>
    <row r="1258" ht="15">
      <c r="H1258" s="78"/>
    </row>
    <row r="1259" ht="15">
      <c r="H1259" s="78"/>
    </row>
    <row r="1260" ht="15">
      <c r="H1260" s="78"/>
    </row>
    <row r="1261" ht="15">
      <c r="H1261" s="78"/>
    </row>
    <row r="1262" ht="15">
      <c r="H1262" s="78"/>
    </row>
    <row r="1263" ht="15">
      <c r="H1263" s="78"/>
    </row>
    <row r="1264" ht="15">
      <c r="H1264" s="78"/>
    </row>
    <row r="1265" ht="15">
      <c r="H1265" s="78"/>
    </row>
    <row r="1266" ht="15">
      <c r="H1266" s="78"/>
    </row>
    <row r="1267" ht="15">
      <c r="H1267" s="78"/>
    </row>
    <row r="1268" ht="15">
      <c r="H1268" s="78"/>
    </row>
    <row r="1269" ht="15">
      <c r="H1269" s="78"/>
    </row>
    <row r="1270" ht="15">
      <c r="H1270" s="78"/>
    </row>
    <row r="1271" ht="15">
      <c r="H1271" s="78"/>
    </row>
    <row r="1272" ht="15">
      <c r="H1272" s="78"/>
    </row>
    <row r="1273" ht="15">
      <c r="H1273" s="78"/>
    </row>
    <row r="1274" ht="15">
      <c r="H1274" s="78"/>
    </row>
    <row r="1275" ht="15">
      <c r="H1275" s="78"/>
    </row>
    <row r="1276" ht="15">
      <c r="H1276" s="78"/>
    </row>
    <row r="1277" ht="15">
      <c r="H1277" s="78"/>
    </row>
    <row r="1278" ht="15">
      <c r="H1278" s="78"/>
    </row>
    <row r="1279" ht="15">
      <c r="H1279" s="78"/>
    </row>
    <row r="1280" ht="15">
      <c r="H1280" s="78"/>
    </row>
    <row r="1281" ht="15">
      <c r="H1281" s="78"/>
    </row>
    <row r="1282" ht="15">
      <c r="H1282" s="78"/>
    </row>
    <row r="1283" ht="15">
      <c r="H1283" s="78"/>
    </row>
    <row r="1284" ht="15">
      <c r="H1284" s="78"/>
    </row>
    <row r="1285" ht="15">
      <c r="H1285" s="78"/>
    </row>
    <row r="1286" ht="15">
      <c r="H1286" s="78"/>
    </row>
    <row r="1287" ht="15">
      <c r="H1287" s="78"/>
    </row>
    <row r="1288" ht="15">
      <c r="H1288" s="78"/>
    </row>
    <row r="1289" ht="15">
      <c r="H1289" s="78"/>
    </row>
    <row r="1290" ht="15">
      <c r="H1290" s="78"/>
    </row>
    <row r="1291" ht="15">
      <c r="H1291" s="78"/>
    </row>
    <row r="1292" ht="15">
      <c r="H1292" s="78"/>
    </row>
    <row r="1293" ht="15">
      <c r="H1293" s="78"/>
    </row>
    <row r="1294" ht="15">
      <c r="H1294" s="78"/>
    </row>
    <row r="1295" ht="15">
      <c r="H1295" s="78"/>
    </row>
    <row r="1296" ht="15">
      <c r="H1296" s="78"/>
    </row>
    <row r="1297" ht="15">
      <c r="H1297" s="78"/>
    </row>
    <row r="1298" ht="15">
      <c r="H1298" s="78"/>
    </row>
    <row r="1299" ht="15">
      <c r="H1299" s="78"/>
    </row>
    <row r="1300" ht="15">
      <c r="H1300" s="78"/>
    </row>
    <row r="1301" ht="15">
      <c r="H1301" s="78"/>
    </row>
    <row r="1302" ht="15">
      <c r="H1302" s="78"/>
    </row>
    <row r="1303" ht="15">
      <c r="H1303" s="78"/>
    </row>
    <row r="1304" ht="15">
      <c r="H1304" s="78"/>
    </row>
    <row r="1305" ht="15">
      <c r="H1305" s="78"/>
    </row>
    <row r="1306" ht="15">
      <c r="H1306" s="78"/>
    </row>
    <row r="1307" ht="15">
      <c r="H1307" s="78"/>
    </row>
    <row r="1308" ht="15">
      <c r="H1308" s="78"/>
    </row>
    <row r="1309" ht="15">
      <c r="H1309" s="78"/>
    </row>
    <row r="1310" ht="15">
      <c r="H1310" s="78"/>
    </row>
    <row r="1311" ht="15">
      <c r="H1311" s="78"/>
    </row>
    <row r="1312" ht="15">
      <c r="H1312" s="78"/>
    </row>
    <row r="1313" ht="15">
      <c r="H1313" s="78"/>
    </row>
    <row r="1314" ht="15">
      <c r="H1314" s="78"/>
    </row>
    <row r="1315" ht="15">
      <c r="H1315" s="78"/>
    </row>
    <row r="1316" ht="15">
      <c r="H1316" s="78"/>
    </row>
    <row r="1317" ht="15">
      <c r="H1317" s="78"/>
    </row>
    <row r="1318" ht="15">
      <c r="H1318" s="78"/>
    </row>
    <row r="1319" ht="15">
      <c r="H1319" s="78"/>
    </row>
    <row r="1320" ht="15">
      <c r="H1320" s="78"/>
    </row>
    <row r="1321" ht="15">
      <c r="H1321" s="78"/>
    </row>
    <row r="1322" ht="15">
      <c r="H1322" s="78"/>
    </row>
    <row r="1323" ht="15">
      <c r="H1323" s="78"/>
    </row>
    <row r="1324" ht="15">
      <c r="H1324" s="78"/>
    </row>
    <row r="1325" ht="15">
      <c r="H1325" s="78"/>
    </row>
    <row r="1326" ht="15">
      <c r="H1326" s="78"/>
    </row>
    <row r="1327" ht="15">
      <c r="H1327" s="78"/>
    </row>
    <row r="1328" ht="15">
      <c r="H1328" s="78"/>
    </row>
    <row r="1329" ht="15">
      <c r="H1329" s="78"/>
    </row>
    <row r="1330" ht="15">
      <c r="H1330" s="78"/>
    </row>
    <row r="1331" ht="15">
      <c r="H1331" s="78"/>
    </row>
    <row r="1332" ht="15">
      <c r="H1332" s="78"/>
    </row>
    <row r="1333" ht="15">
      <c r="H1333" s="78"/>
    </row>
    <row r="1334" ht="15">
      <c r="H1334" s="78"/>
    </row>
    <row r="1335" ht="15">
      <c r="H1335" s="78"/>
    </row>
    <row r="1336" ht="15">
      <c r="H1336" s="78"/>
    </row>
    <row r="1337" ht="15">
      <c r="H1337" s="78"/>
    </row>
    <row r="1338" ht="15">
      <c r="H1338" s="78"/>
    </row>
    <row r="1339" ht="15">
      <c r="H1339" s="78"/>
    </row>
    <row r="1340" ht="15">
      <c r="H1340" s="78"/>
    </row>
    <row r="1341" ht="15">
      <c r="H1341" s="78"/>
    </row>
    <row r="1342" ht="15">
      <c r="H1342" s="78"/>
    </row>
    <row r="1343" ht="15">
      <c r="H1343" s="78"/>
    </row>
    <row r="1344" ht="15">
      <c r="H1344" s="78"/>
    </row>
    <row r="1345" ht="15">
      <c r="H1345" s="78"/>
    </row>
    <row r="1346" ht="15">
      <c r="H1346" s="78"/>
    </row>
    <row r="1347" ht="15">
      <c r="H1347" s="78"/>
    </row>
    <row r="1348" ht="15">
      <c r="H1348" s="78"/>
    </row>
    <row r="1349" ht="15">
      <c r="H1349" s="78"/>
    </row>
    <row r="1350" ht="15">
      <c r="H1350" s="78"/>
    </row>
    <row r="1351" ht="15">
      <c r="H1351" s="78"/>
    </row>
    <row r="1352" ht="15">
      <c r="H1352" s="78"/>
    </row>
    <row r="1353" ht="15">
      <c r="H1353" s="78"/>
    </row>
    <row r="1354" ht="15">
      <c r="H1354" s="78"/>
    </row>
    <row r="1355" ht="15">
      <c r="H1355" s="78"/>
    </row>
    <row r="1356" ht="15">
      <c r="H1356" s="78"/>
    </row>
    <row r="1357" ht="15">
      <c r="H1357" s="78"/>
    </row>
    <row r="1358" ht="15">
      <c r="H1358" s="78"/>
    </row>
    <row r="1359" ht="15">
      <c r="H1359" s="78"/>
    </row>
    <row r="1360" ht="15">
      <c r="H1360" s="78"/>
    </row>
    <row r="1361" ht="15">
      <c r="H1361" s="78"/>
    </row>
    <row r="1362" ht="15">
      <c r="H1362" s="78"/>
    </row>
    <row r="1363" ht="15">
      <c r="H1363" s="78"/>
    </row>
    <row r="1364" ht="15">
      <c r="H1364" s="78"/>
    </row>
    <row r="1365" ht="15">
      <c r="H1365" s="78"/>
    </row>
    <row r="1366" ht="15">
      <c r="H1366" s="78"/>
    </row>
    <row r="1367" ht="15">
      <c r="H1367" s="78"/>
    </row>
    <row r="1368" ht="15">
      <c r="H1368" s="78"/>
    </row>
    <row r="1369" ht="15">
      <c r="H1369" s="78"/>
    </row>
    <row r="1370" ht="15">
      <c r="H1370" s="78"/>
    </row>
    <row r="1371" ht="15">
      <c r="H1371" s="78"/>
    </row>
    <row r="1372" ht="15">
      <c r="H1372" s="78"/>
    </row>
    <row r="1373" ht="15">
      <c r="H1373" s="78"/>
    </row>
    <row r="1374" ht="15">
      <c r="H1374" s="78"/>
    </row>
    <row r="1375" ht="15">
      <c r="H1375" s="78"/>
    </row>
    <row r="1376" ht="15">
      <c r="H1376" s="78"/>
    </row>
    <row r="1377" ht="15">
      <c r="H1377" s="78"/>
    </row>
    <row r="1378" ht="15">
      <c r="H1378" s="78"/>
    </row>
    <row r="1379" ht="15">
      <c r="H1379" s="78"/>
    </row>
    <row r="1380" ht="15">
      <c r="H1380" s="78"/>
    </row>
    <row r="1381" ht="15">
      <c r="H1381" s="78"/>
    </row>
    <row r="1382" ht="15">
      <c r="H1382" s="78"/>
    </row>
    <row r="1383" ht="15">
      <c r="H1383" s="78"/>
    </row>
    <row r="1384" ht="15">
      <c r="H1384" s="78"/>
    </row>
    <row r="1385" ht="15">
      <c r="H1385" s="78"/>
    </row>
    <row r="1386" ht="15">
      <c r="H1386" s="78"/>
    </row>
    <row r="1387" ht="15">
      <c r="H1387" s="78"/>
    </row>
    <row r="1388" ht="15">
      <c r="H1388" s="78"/>
    </row>
    <row r="1389" ht="15">
      <c r="H1389" s="78"/>
    </row>
    <row r="1390" ht="15">
      <c r="H1390" s="78"/>
    </row>
    <row r="1391" ht="15">
      <c r="H1391" s="78"/>
    </row>
    <row r="1392" ht="15">
      <c r="H1392" s="78"/>
    </row>
    <row r="1393" ht="15">
      <c r="H1393" s="78"/>
    </row>
    <row r="1394" ht="15">
      <c r="H1394" s="78"/>
    </row>
    <row r="1395" ht="15">
      <c r="H1395" s="78"/>
    </row>
    <row r="1396" ht="15">
      <c r="H1396" s="78"/>
    </row>
    <row r="1397" ht="15">
      <c r="H1397" s="78"/>
    </row>
    <row r="1398" ht="15">
      <c r="H1398" s="78"/>
    </row>
    <row r="1399" ht="15">
      <c r="H1399" s="78"/>
    </row>
    <row r="1400" ht="15">
      <c r="H1400" s="78"/>
    </row>
    <row r="1401" ht="15">
      <c r="H1401" s="78"/>
    </row>
    <row r="1402" ht="15">
      <c r="H1402" s="78"/>
    </row>
    <row r="1403" ht="15">
      <c r="H1403" s="78"/>
    </row>
    <row r="1404" ht="15">
      <c r="H1404" s="78"/>
    </row>
    <row r="1405" ht="15">
      <c r="H1405" s="78"/>
    </row>
    <row r="1406" ht="15">
      <c r="H1406" s="78"/>
    </row>
    <row r="1407" ht="15">
      <c r="H1407" s="78"/>
    </row>
    <row r="1408" ht="15">
      <c r="H1408" s="78"/>
    </row>
    <row r="1409" ht="15">
      <c r="H1409" s="78"/>
    </row>
    <row r="1410" ht="15">
      <c r="H1410" s="78"/>
    </row>
    <row r="1411" ht="15">
      <c r="H1411" s="78"/>
    </row>
    <row r="1412" ht="15">
      <c r="H1412" s="78"/>
    </row>
    <row r="1413" ht="15">
      <c r="H1413" s="78"/>
    </row>
    <row r="1414" ht="15">
      <c r="H1414" s="78"/>
    </row>
    <row r="1415" ht="15">
      <c r="H1415" s="78"/>
    </row>
    <row r="1416" ht="15">
      <c r="H1416" s="78"/>
    </row>
    <row r="1417" ht="15">
      <c r="H1417" s="78"/>
    </row>
    <row r="1418" ht="15">
      <c r="H1418" s="78"/>
    </row>
    <row r="1419" ht="15">
      <c r="H1419" s="78"/>
    </row>
    <row r="1420" ht="15">
      <c r="H1420" s="78"/>
    </row>
    <row r="1421" ht="15">
      <c r="H1421" s="78"/>
    </row>
    <row r="1422" ht="15">
      <c r="H1422" s="78"/>
    </row>
    <row r="1423" ht="15">
      <c r="H1423" s="78"/>
    </row>
    <row r="1424" ht="15">
      <c r="H1424" s="78"/>
    </row>
    <row r="1425" ht="15">
      <c r="H1425" s="78"/>
    </row>
    <row r="1426" ht="15">
      <c r="H1426" s="78"/>
    </row>
    <row r="1427" ht="15">
      <c r="H1427" s="78"/>
    </row>
    <row r="1428" ht="15">
      <c r="H1428" s="78"/>
    </row>
    <row r="1429" ht="15">
      <c r="H1429" s="78"/>
    </row>
    <row r="1430" ht="15">
      <c r="H1430" s="78"/>
    </row>
    <row r="1431" ht="15">
      <c r="H1431" s="78"/>
    </row>
    <row r="1432" ht="15">
      <c r="H1432" s="78"/>
    </row>
    <row r="1433" ht="15">
      <c r="H1433" s="78"/>
    </row>
    <row r="1434" ht="15">
      <c r="H1434" s="78"/>
    </row>
    <row r="1435" ht="15">
      <c r="H1435" s="78"/>
    </row>
    <row r="1436" ht="15">
      <c r="H1436" s="78"/>
    </row>
    <row r="1437" ht="15">
      <c r="H1437" s="78"/>
    </row>
    <row r="1438" ht="15">
      <c r="H1438" s="78"/>
    </row>
    <row r="1439" ht="15">
      <c r="H1439" s="78"/>
    </row>
    <row r="1440" ht="15">
      <c r="H1440" s="78"/>
    </row>
    <row r="1441" ht="15">
      <c r="H1441" s="78"/>
    </row>
    <row r="1442" ht="15">
      <c r="H1442" s="78"/>
    </row>
    <row r="1443" ht="15">
      <c r="H1443" s="78"/>
    </row>
    <row r="1444" ht="15">
      <c r="H1444" s="78"/>
    </row>
    <row r="1445" ht="15">
      <c r="H1445" s="78"/>
    </row>
    <row r="1446" ht="15">
      <c r="H1446" s="78"/>
    </row>
    <row r="1447" ht="15">
      <c r="H1447" s="78"/>
    </row>
    <row r="1448" ht="15">
      <c r="H1448" s="78"/>
    </row>
    <row r="1449" ht="15">
      <c r="H1449" s="78"/>
    </row>
    <row r="1450" ht="15">
      <c r="H1450" s="78"/>
    </row>
    <row r="1451" ht="15">
      <c r="H1451" s="78"/>
    </row>
    <row r="1452" ht="15">
      <c r="H1452" s="78"/>
    </row>
    <row r="1453" ht="15">
      <c r="H1453" s="78"/>
    </row>
    <row r="1454" ht="15">
      <c r="H1454" s="78"/>
    </row>
    <row r="1455" ht="15">
      <c r="H1455" s="78"/>
    </row>
    <row r="1456" ht="15">
      <c r="H1456" s="78"/>
    </row>
    <row r="1457" ht="15">
      <c r="H1457" s="78"/>
    </row>
    <row r="1458" ht="15">
      <c r="H1458" s="78"/>
    </row>
    <row r="1459" ht="15">
      <c r="H1459" s="78"/>
    </row>
    <row r="1460" ht="15">
      <c r="H1460" s="78"/>
    </row>
    <row r="1461" ht="15">
      <c r="H1461" s="78"/>
    </row>
    <row r="1462" ht="15">
      <c r="H1462" s="78"/>
    </row>
    <row r="1463" ht="15">
      <c r="H1463" s="78"/>
    </row>
    <row r="1464" ht="15">
      <c r="H1464" s="78"/>
    </row>
    <row r="1465" ht="15">
      <c r="H1465" s="78"/>
    </row>
    <row r="1466" ht="15">
      <c r="H1466" s="78"/>
    </row>
    <row r="1467" ht="15">
      <c r="H1467" s="78"/>
    </row>
    <row r="1468" ht="15">
      <c r="H1468" s="78"/>
    </row>
    <row r="1469" ht="15">
      <c r="H1469" s="78"/>
    </row>
    <row r="1470" ht="15">
      <c r="H1470" s="78"/>
    </row>
    <row r="1471" ht="15">
      <c r="H1471" s="78"/>
    </row>
    <row r="1472" ht="15">
      <c r="H1472" s="78"/>
    </row>
    <row r="1473" ht="15">
      <c r="H1473" s="78"/>
    </row>
    <row r="1474" ht="15">
      <c r="H1474" s="78"/>
    </row>
    <row r="1475" ht="15">
      <c r="H1475" s="78"/>
    </row>
    <row r="1476" ht="15">
      <c r="H1476" s="78"/>
    </row>
    <row r="1477" ht="15">
      <c r="H1477" s="78"/>
    </row>
    <row r="1478" ht="15">
      <c r="H1478" s="78"/>
    </row>
    <row r="1479" ht="15">
      <c r="H1479" s="78"/>
    </row>
    <row r="1480" ht="15">
      <c r="H1480" s="78"/>
    </row>
    <row r="1481" ht="15">
      <c r="H1481" s="78"/>
    </row>
    <row r="1482" ht="15">
      <c r="H1482" s="78"/>
    </row>
    <row r="1483" ht="15">
      <c r="H1483" s="78"/>
    </row>
    <row r="1484" ht="15">
      <c r="H1484" s="78"/>
    </row>
    <row r="1485" ht="15">
      <c r="H1485" s="78"/>
    </row>
    <row r="1486" ht="15">
      <c r="H1486" s="78"/>
    </row>
    <row r="1487" ht="15">
      <c r="H1487" s="78"/>
    </row>
    <row r="1488" ht="15">
      <c r="H1488" s="78"/>
    </row>
    <row r="1489" ht="15">
      <c r="H1489" s="78"/>
    </row>
    <row r="1490" ht="15">
      <c r="H1490" s="78"/>
    </row>
    <row r="1491" ht="15">
      <c r="H1491" s="78"/>
    </row>
    <row r="1492" ht="15">
      <c r="H1492" s="78"/>
    </row>
    <row r="1493" ht="15">
      <c r="H1493" s="78"/>
    </row>
    <row r="1494" ht="15">
      <c r="H1494" s="78"/>
    </row>
    <row r="1495" ht="15">
      <c r="H1495" s="78"/>
    </row>
    <row r="1496" ht="15">
      <c r="H1496" s="78"/>
    </row>
    <row r="1497" ht="15">
      <c r="H1497" s="78"/>
    </row>
    <row r="1498" ht="15">
      <c r="H1498" s="78"/>
    </row>
    <row r="1499" ht="15">
      <c r="H1499" s="78"/>
    </row>
    <row r="1500" ht="15">
      <c r="H1500" s="78"/>
    </row>
    <row r="1501" ht="15">
      <c r="H1501" s="78"/>
    </row>
    <row r="1502" ht="15">
      <c r="H1502" s="78"/>
    </row>
    <row r="1503" ht="15">
      <c r="H1503" s="78"/>
    </row>
    <row r="1504" ht="15">
      <c r="H1504" s="78"/>
    </row>
    <row r="1505" ht="15">
      <c r="H1505" s="78"/>
    </row>
    <row r="1506" ht="15">
      <c r="H1506" s="78"/>
    </row>
    <row r="1507" ht="15">
      <c r="H1507" s="78"/>
    </row>
    <row r="1508" ht="15">
      <c r="H1508" s="78"/>
    </row>
    <row r="1509" ht="15">
      <c r="H1509" s="78"/>
    </row>
    <row r="1510" ht="15">
      <c r="H1510" s="78"/>
    </row>
    <row r="1511" ht="15">
      <c r="H1511" s="78"/>
    </row>
    <row r="1512" ht="15">
      <c r="H1512" s="78"/>
    </row>
    <row r="1513" ht="15">
      <c r="H1513" s="78"/>
    </row>
    <row r="1514" ht="15">
      <c r="H1514" s="78"/>
    </row>
    <row r="1515" ht="15">
      <c r="H1515" s="78"/>
    </row>
    <row r="1516" ht="15">
      <c r="H1516" s="78"/>
    </row>
    <row r="1517" ht="15">
      <c r="H1517" s="78"/>
    </row>
    <row r="1518" ht="15">
      <c r="H1518" s="78"/>
    </row>
    <row r="1519" ht="15">
      <c r="H1519" s="78"/>
    </row>
    <row r="1520" ht="15">
      <c r="H1520" s="78"/>
    </row>
    <row r="1521" ht="15">
      <c r="H1521" s="78"/>
    </row>
    <row r="1522" ht="15">
      <c r="H1522" s="78"/>
    </row>
    <row r="1523" ht="15">
      <c r="H1523" s="78"/>
    </row>
    <row r="1524" ht="15">
      <c r="H1524" s="78"/>
    </row>
    <row r="1525" ht="15">
      <c r="H1525" s="78"/>
    </row>
    <row r="1526" ht="15">
      <c r="H1526" s="78"/>
    </row>
    <row r="1527" ht="15">
      <c r="H1527" s="78"/>
    </row>
    <row r="1528" ht="15">
      <c r="H1528" s="78"/>
    </row>
    <row r="1529" ht="15">
      <c r="H1529" s="78"/>
    </row>
    <row r="1530" ht="15">
      <c r="H1530" s="78"/>
    </row>
    <row r="1531" ht="15">
      <c r="H1531" s="78"/>
    </row>
    <row r="1532" ht="15">
      <c r="H1532" s="78"/>
    </row>
    <row r="1533" ht="15">
      <c r="H1533" s="78"/>
    </row>
    <row r="1534" ht="15">
      <c r="H1534" s="78"/>
    </row>
    <row r="1535" ht="15">
      <c r="H1535" s="78"/>
    </row>
    <row r="1536" ht="15">
      <c r="H1536" s="78"/>
    </row>
    <row r="1537" ht="15">
      <c r="H1537" s="78"/>
    </row>
    <row r="1538" ht="15">
      <c r="H1538" s="78"/>
    </row>
    <row r="1539" ht="15">
      <c r="H1539" s="78"/>
    </row>
    <row r="1540" ht="15">
      <c r="H1540" s="78"/>
    </row>
    <row r="1541" ht="15">
      <c r="H1541" s="78"/>
    </row>
    <row r="1542" ht="15">
      <c r="H1542" s="78"/>
    </row>
    <row r="1543" ht="15">
      <c r="H1543" s="78"/>
    </row>
    <row r="1544" ht="15">
      <c r="H1544" s="78"/>
    </row>
    <row r="1545" ht="15">
      <c r="H1545" s="78"/>
    </row>
    <row r="1546" ht="15">
      <c r="H1546" s="78"/>
    </row>
    <row r="1547" ht="15">
      <c r="H1547" s="78"/>
    </row>
    <row r="1548" ht="15">
      <c r="H1548" s="78"/>
    </row>
    <row r="1549" ht="15">
      <c r="H1549" s="78"/>
    </row>
    <row r="1550" ht="15">
      <c r="H1550" s="78"/>
    </row>
    <row r="1551" ht="15">
      <c r="H1551" s="78"/>
    </row>
    <row r="1552" ht="15">
      <c r="H1552" s="78"/>
    </row>
    <row r="1553" ht="15">
      <c r="H1553" s="78"/>
    </row>
    <row r="1554" ht="15">
      <c r="H1554" s="78"/>
    </row>
    <row r="1555" ht="15">
      <c r="H1555" s="78"/>
    </row>
    <row r="1556" ht="15">
      <c r="H1556" s="78"/>
    </row>
    <row r="1557" ht="15">
      <c r="H1557" s="78"/>
    </row>
    <row r="1558" ht="15">
      <c r="H1558" s="78"/>
    </row>
    <row r="1559" ht="15">
      <c r="H1559" s="78"/>
    </row>
    <row r="1560" ht="15">
      <c r="H1560" s="78"/>
    </row>
    <row r="1561" ht="15">
      <c r="H1561" s="78"/>
    </row>
    <row r="1562" ht="15">
      <c r="H1562" s="78"/>
    </row>
    <row r="1563" ht="15">
      <c r="H1563" s="78"/>
    </row>
    <row r="1564" ht="15">
      <c r="H1564" s="78"/>
    </row>
    <row r="1565" ht="15">
      <c r="H1565" s="78"/>
    </row>
    <row r="1566" ht="15">
      <c r="H1566" s="78"/>
    </row>
    <row r="1567" ht="15">
      <c r="H1567" s="78"/>
    </row>
    <row r="1568" ht="15">
      <c r="H1568" s="78"/>
    </row>
    <row r="1569" ht="15">
      <c r="H1569" s="78"/>
    </row>
    <row r="1570" ht="15">
      <c r="H1570" s="78"/>
    </row>
    <row r="1571" ht="15">
      <c r="H1571" s="78"/>
    </row>
    <row r="1572" ht="15">
      <c r="H1572" s="78"/>
    </row>
    <row r="1573" ht="15">
      <c r="H1573" s="78"/>
    </row>
    <row r="1574" ht="15">
      <c r="H1574" s="78"/>
    </row>
    <row r="1575" ht="15">
      <c r="H1575" s="78"/>
    </row>
    <row r="1576" ht="15">
      <c r="H1576" s="78"/>
    </row>
    <row r="1577" ht="15">
      <c r="H1577" s="78"/>
    </row>
    <row r="1578" ht="15">
      <c r="H1578" s="78"/>
    </row>
    <row r="1579" ht="15">
      <c r="H1579" s="78"/>
    </row>
    <row r="1580" ht="15">
      <c r="H1580" s="78"/>
    </row>
    <row r="1581" ht="15">
      <c r="H1581" s="78"/>
    </row>
    <row r="1582" ht="15">
      <c r="H1582" s="78"/>
    </row>
    <row r="1583" ht="15">
      <c r="H1583" s="78"/>
    </row>
    <row r="1584" ht="15">
      <c r="H1584" s="78"/>
    </row>
    <row r="1585" ht="15">
      <c r="H1585" s="78"/>
    </row>
    <row r="1586" ht="15">
      <c r="H1586" s="78"/>
    </row>
    <row r="1587" ht="15">
      <c r="H1587" s="78"/>
    </row>
    <row r="1588" ht="15">
      <c r="H1588" s="78"/>
    </row>
    <row r="1589" ht="15">
      <c r="H1589" s="78"/>
    </row>
    <row r="1590" ht="15">
      <c r="H1590" s="78"/>
    </row>
    <row r="1591" ht="15">
      <c r="H1591" s="78"/>
    </row>
    <row r="1592" ht="15">
      <c r="H1592" s="78"/>
    </row>
    <row r="1593" ht="15">
      <c r="H1593" s="78"/>
    </row>
    <row r="1594" ht="15">
      <c r="H1594" s="78"/>
    </row>
    <row r="1595" ht="15">
      <c r="H1595" s="78"/>
    </row>
    <row r="1596" ht="15">
      <c r="H1596" s="78"/>
    </row>
    <row r="1597" ht="15">
      <c r="H1597" s="78"/>
    </row>
    <row r="1598" ht="15">
      <c r="H1598" s="78"/>
    </row>
    <row r="1599" ht="15">
      <c r="H1599" s="78"/>
    </row>
    <row r="1600" ht="15">
      <c r="H1600" s="78"/>
    </row>
    <row r="1601" ht="15">
      <c r="H1601" s="78"/>
    </row>
    <row r="1602" ht="15">
      <c r="H1602" s="78"/>
    </row>
    <row r="1603" ht="15">
      <c r="H1603" s="78"/>
    </row>
    <row r="1604" ht="15">
      <c r="H1604" s="78"/>
    </row>
    <row r="1605" ht="15">
      <c r="H1605" s="78"/>
    </row>
    <row r="1606" ht="15">
      <c r="H1606" s="78"/>
    </row>
    <row r="1607" ht="15">
      <c r="H1607" s="78"/>
    </row>
    <row r="1608" ht="15">
      <c r="H1608" s="78"/>
    </row>
    <row r="1609" ht="15">
      <c r="H1609" s="78"/>
    </row>
    <row r="1610" ht="15">
      <c r="H1610" s="78"/>
    </row>
    <row r="1611" ht="15">
      <c r="H1611" s="78"/>
    </row>
    <row r="1612" ht="15">
      <c r="H1612" s="78"/>
    </row>
    <row r="1613" ht="15">
      <c r="H1613" s="78"/>
    </row>
    <row r="1614" ht="15">
      <c r="H1614" s="78"/>
    </row>
    <row r="1615" ht="15">
      <c r="H1615" s="78"/>
    </row>
    <row r="1616" ht="15">
      <c r="H1616" s="78"/>
    </row>
    <row r="1617" ht="15">
      <c r="H1617" s="78"/>
    </row>
    <row r="1618" ht="15">
      <c r="H1618" s="78"/>
    </row>
    <row r="1619" ht="15">
      <c r="H1619" s="78"/>
    </row>
    <row r="1620" ht="15">
      <c r="H1620" s="78"/>
    </row>
    <row r="1621" ht="15">
      <c r="H1621" s="78"/>
    </row>
    <row r="1622" ht="15">
      <c r="H1622" s="78"/>
    </row>
    <row r="1623" ht="15">
      <c r="H1623" s="78"/>
    </row>
    <row r="1624" ht="15">
      <c r="H1624" s="78"/>
    </row>
    <row r="1625" ht="15">
      <c r="H1625" s="78"/>
    </row>
    <row r="1626" ht="15">
      <c r="H1626" s="78"/>
    </row>
    <row r="1627" ht="15">
      <c r="H1627" s="78"/>
    </row>
    <row r="1628" ht="15">
      <c r="H1628" s="78"/>
    </row>
    <row r="1629" ht="15">
      <c r="H1629" s="78"/>
    </row>
    <row r="1630" ht="15">
      <c r="H1630" s="78"/>
    </row>
    <row r="1631" ht="15">
      <c r="H1631" s="78"/>
    </row>
    <row r="1632" ht="15">
      <c r="H1632" s="78"/>
    </row>
    <row r="1633" ht="15">
      <c r="H1633" s="78"/>
    </row>
    <row r="1634" ht="15">
      <c r="H1634" s="78"/>
    </row>
    <row r="1635" ht="15">
      <c r="H1635" s="78"/>
    </row>
    <row r="1636" ht="15">
      <c r="H1636" s="78"/>
    </row>
    <row r="1637" ht="15">
      <c r="H1637" s="78"/>
    </row>
    <row r="1638" ht="15">
      <c r="H1638" s="78"/>
    </row>
    <row r="1639" ht="15">
      <c r="H1639" s="78"/>
    </row>
    <row r="1640" ht="15">
      <c r="H1640" s="78"/>
    </row>
    <row r="1641" ht="15">
      <c r="H1641" s="78"/>
    </row>
    <row r="1642" ht="15">
      <c r="H1642" s="78"/>
    </row>
    <row r="1643" ht="15">
      <c r="H1643" s="78"/>
    </row>
    <row r="1644" ht="15">
      <c r="H1644" s="78"/>
    </row>
    <row r="1645" ht="15">
      <c r="H1645" s="78"/>
    </row>
    <row r="1646" ht="15">
      <c r="H1646" s="78"/>
    </row>
    <row r="1647" ht="15">
      <c r="H1647" s="78"/>
    </row>
    <row r="1648" ht="15">
      <c r="H1648" s="78"/>
    </row>
    <row r="1649" ht="15">
      <c r="H1649" s="78"/>
    </row>
    <row r="1650" ht="15">
      <c r="H1650" s="78"/>
    </row>
    <row r="1651" ht="15">
      <c r="H1651" s="78"/>
    </row>
    <row r="1652" ht="15">
      <c r="H1652" s="78"/>
    </row>
    <row r="1653" ht="15">
      <c r="H1653" s="78"/>
    </row>
    <row r="1654" ht="15">
      <c r="H1654" s="78"/>
    </row>
    <row r="1655" ht="15">
      <c r="H1655" s="78"/>
    </row>
    <row r="1656" ht="15">
      <c r="H1656" s="78"/>
    </row>
    <row r="1657" ht="15">
      <c r="H1657" s="78"/>
    </row>
    <row r="1658" ht="15">
      <c r="H1658" s="78"/>
    </row>
    <row r="1659" ht="15">
      <c r="H1659" s="78"/>
    </row>
    <row r="1660" ht="15">
      <c r="H1660" s="78"/>
    </row>
    <row r="1661" ht="15">
      <c r="H1661" s="78"/>
    </row>
    <row r="1662" ht="15">
      <c r="H1662" s="78"/>
    </row>
    <row r="1663" ht="15">
      <c r="H1663" s="78"/>
    </row>
    <row r="1664" ht="15">
      <c r="H1664" s="78"/>
    </row>
    <row r="1665" ht="15">
      <c r="H1665" s="78"/>
    </row>
    <row r="1666" ht="15">
      <c r="H1666" s="78"/>
    </row>
    <row r="1667" ht="15">
      <c r="H1667" s="78"/>
    </row>
    <row r="1668" ht="15">
      <c r="H1668" s="78"/>
    </row>
    <row r="1669" ht="15">
      <c r="H1669" s="78"/>
    </row>
    <row r="1670" ht="15">
      <c r="H1670" s="78"/>
    </row>
    <row r="1671" ht="15">
      <c r="H1671" s="78"/>
    </row>
    <row r="1672" ht="15">
      <c r="H1672" s="78"/>
    </row>
    <row r="1673" ht="15">
      <c r="H1673" s="78"/>
    </row>
    <row r="1674" ht="15">
      <c r="H1674" s="78"/>
    </row>
    <row r="1675" ht="15">
      <c r="H1675" s="78"/>
    </row>
    <row r="1676" ht="15">
      <c r="H1676" s="78"/>
    </row>
    <row r="1677" ht="15">
      <c r="H1677" s="78"/>
    </row>
    <row r="1678" ht="15">
      <c r="H1678" s="78"/>
    </row>
    <row r="1679" ht="15">
      <c r="H1679" s="78"/>
    </row>
    <row r="1680" ht="15">
      <c r="H1680" s="78"/>
    </row>
    <row r="1681" ht="15">
      <c r="H1681" s="78"/>
    </row>
    <row r="1682" ht="15">
      <c r="H1682" s="78"/>
    </row>
    <row r="1683" ht="15">
      <c r="H1683" s="78"/>
    </row>
    <row r="1684" ht="15">
      <c r="H1684" s="78"/>
    </row>
    <row r="1685" ht="15">
      <c r="H1685" s="78"/>
    </row>
    <row r="1686" ht="15">
      <c r="H1686" s="78"/>
    </row>
    <row r="1687" ht="15">
      <c r="H1687" s="78"/>
    </row>
    <row r="1688" ht="15">
      <c r="H1688" s="78"/>
    </row>
    <row r="1689" ht="15">
      <c r="H1689" s="78"/>
    </row>
    <row r="1690" ht="15">
      <c r="H1690" s="78"/>
    </row>
    <row r="1691" ht="15">
      <c r="H1691" s="78"/>
    </row>
    <row r="1692" ht="15">
      <c r="H1692" s="78"/>
    </row>
    <row r="1693" ht="15">
      <c r="H1693" s="78"/>
    </row>
    <row r="1694" ht="15">
      <c r="H1694" s="78"/>
    </row>
    <row r="1695" ht="15">
      <c r="H1695" s="78"/>
    </row>
    <row r="1696" ht="15">
      <c r="H1696" s="78"/>
    </row>
    <row r="1697" ht="15">
      <c r="H1697" s="78"/>
    </row>
    <row r="1698" ht="15">
      <c r="H1698" s="78"/>
    </row>
    <row r="1699" ht="15">
      <c r="H1699" s="78"/>
    </row>
    <row r="1700" ht="15">
      <c r="H1700" s="78"/>
    </row>
    <row r="1701" ht="15">
      <c r="H1701" s="78"/>
    </row>
    <row r="1702" ht="15">
      <c r="H1702" s="78"/>
    </row>
    <row r="1703" ht="15">
      <c r="H1703" s="78"/>
    </row>
    <row r="1704" ht="15">
      <c r="H1704" s="78"/>
    </row>
    <row r="1705" ht="15">
      <c r="H1705" s="78"/>
    </row>
    <row r="1706" ht="15">
      <c r="H1706" s="78"/>
    </row>
    <row r="1707" ht="15">
      <c r="H1707" s="78"/>
    </row>
    <row r="1708" ht="15">
      <c r="H1708" s="78"/>
    </row>
    <row r="1709" ht="15">
      <c r="H1709" s="78"/>
    </row>
    <row r="1710" ht="15">
      <c r="H1710" s="78"/>
    </row>
    <row r="1711" ht="15">
      <c r="H1711" s="78"/>
    </row>
    <row r="1712" ht="15">
      <c r="H1712" s="78"/>
    </row>
    <row r="1713" ht="15">
      <c r="H1713" s="78"/>
    </row>
    <row r="1714" ht="15">
      <c r="H1714" s="78"/>
    </row>
    <row r="1715" ht="15">
      <c r="H1715" s="78"/>
    </row>
    <row r="1716" ht="15">
      <c r="H1716" s="78"/>
    </row>
    <row r="1717" ht="15">
      <c r="H1717" s="78"/>
    </row>
    <row r="1718" ht="15">
      <c r="H1718" s="78"/>
    </row>
    <row r="1719" ht="15">
      <c r="H1719" s="78"/>
    </row>
    <row r="1720" ht="15">
      <c r="H1720" s="78"/>
    </row>
    <row r="1721" ht="15">
      <c r="H1721" s="78"/>
    </row>
    <row r="1722" ht="15">
      <c r="H1722" s="78"/>
    </row>
    <row r="1723" ht="15">
      <c r="H1723" s="78"/>
    </row>
    <row r="1724" ht="15">
      <c r="H1724" s="78"/>
    </row>
    <row r="1725" ht="15">
      <c r="H1725" s="78"/>
    </row>
    <row r="1726" ht="15">
      <c r="H1726" s="78"/>
    </row>
    <row r="1727" ht="15">
      <c r="H1727" s="78"/>
    </row>
    <row r="1728" ht="15">
      <c r="H1728" s="78"/>
    </row>
    <row r="1729" ht="15">
      <c r="H1729" s="78"/>
    </row>
    <row r="1730" ht="15">
      <c r="H1730" s="78"/>
    </row>
    <row r="1731" ht="15">
      <c r="H1731" s="78"/>
    </row>
    <row r="1732" ht="15">
      <c r="H1732" s="78"/>
    </row>
    <row r="1733" ht="15">
      <c r="H1733" s="78"/>
    </row>
    <row r="1734" ht="15">
      <c r="H1734" s="78"/>
    </row>
    <row r="1735" ht="15">
      <c r="H1735" s="78"/>
    </row>
    <row r="1736" ht="15">
      <c r="H1736" s="78"/>
    </row>
    <row r="1737" ht="15">
      <c r="H1737" s="78"/>
    </row>
    <row r="1738" ht="15">
      <c r="H1738" s="78"/>
    </row>
    <row r="1739" ht="15">
      <c r="H1739" s="78"/>
    </row>
    <row r="1740" ht="15">
      <c r="H1740" s="78"/>
    </row>
    <row r="1741" ht="15">
      <c r="H1741" s="78"/>
    </row>
    <row r="1742" ht="15">
      <c r="H1742" s="78"/>
    </row>
    <row r="1743" ht="15">
      <c r="H1743" s="78"/>
    </row>
    <row r="1744" ht="15">
      <c r="H1744" s="78"/>
    </row>
    <row r="1745" ht="15">
      <c r="H1745" s="78"/>
    </row>
    <row r="1746" ht="15">
      <c r="H1746" s="78"/>
    </row>
    <row r="1747" ht="15">
      <c r="H1747" s="78"/>
    </row>
    <row r="1748" ht="15">
      <c r="H1748" s="78"/>
    </row>
    <row r="1749" ht="15">
      <c r="H1749" s="78"/>
    </row>
    <row r="1750" ht="15">
      <c r="H1750" s="78"/>
    </row>
    <row r="1751" ht="15">
      <c r="H1751" s="78"/>
    </row>
    <row r="1752" ht="15">
      <c r="H1752" s="78"/>
    </row>
    <row r="1753" ht="15">
      <c r="H1753" s="78"/>
    </row>
    <row r="1754" ht="15">
      <c r="H1754" s="78"/>
    </row>
    <row r="1755" ht="15">
      <c r="H1755" s="78"/>
    </row>
    <row r="1756" ht="15">
      <c r="H1756" s="78"/>
    </row>
    <row r="1757" ht="15">
      <c r="H1757" s="78"/>
    </row>
    <row r="1758" ht="15">
      <c r="H1758" s="78"/>
    </row>
    <row r="1759" ht="15">
      <c r="H1759" s="78"/>
    </row>
    <row r="1760" ht="15">
      <c r="H1760" s="78"/>
    </row>
    <row r="1761" ht="15">
      <c r="H1761" s="78"/>
    </row>
    <row r="1762" ht="15">
      <c r="H1762" s="78"/>
    </row>
    <row r="1763" ht="15">
      <c r="H1763" s="78"/>
    </row>
    <row r="1764" ht="15">
      <c r="H1764" s="78"/>
    </row>
    <row r="1765" ht="15">
      <c r="H1765" s="78"/>
    </row>
    <row r="1766" ht="15">
      <c r="H1766" s="78"/>
    </row>
    <row r="1767" ht="15">
      <c r="H1767" s="78"/>
    </row>
    <row r="1768" ht="15">
      <c r="H1768" s="78"/>
    </row>
    <row r="1769" ht="15">
      <c r="H1769" s="78"/>
    </row>
    <row r="1770" ht="15">
      <c r="H1770" s="78"/>
    </row>
    <row r="1771" ht="15">
      <c r="H1771" s="78"/>
    </row>
    <row r="1772" ht="15">
      <c r="H1772" s="78"/>
    </row>
    <row r="1773" ht="15">
      <c r="H1773" s="78"/>
    </row>
    <row r="1774" ht="15">
      <c r="H1774" s="78"/>
    </row>
    <row r="1775" ht="15">
      <c r="H1775" s="78"/>
    </row>
    <row r="1776" ht="15">
      <c r="H1776" s="78"/>
    </row>
    <row r="1777" ht="15">
      <c r="H1777" s="78"/>
    </row>
    <row r="1778" ht="15">
      <c r="H1778" s="78"/>
    </row>
    <row r="1779" ht="15">
      <c r="H1779" s="78"/>
    </row>
    <row r="1780" ht="15">
      <c r="H1780" s="78"/>
    </row>
    <row r="1781" ht="15">
      <c r="H1781" s="78"/>
    </row>
    <row r="1782" ht="15">
      <c r="H1782" s="78"/>
    </row>
    <row r="1783" ht="15">
      <c r="H1783" s="78"/>
    </row>
    <row r="1784" ht="15">
      <c r="H1784" s="78"/>
    </row>
    <row r="1785" ht="15">
      <c r="H1785" s="78"/>
    </row>
    <row r="1786" ht="15">
      <c r="H1786" s="78"/>
    </row>
    <row r="1787" ht="15">
      <c r="H1787" s="78"/>
    </row>
    <row r="1788" ht="15">
      <c r="H1788" s="78"/>
    </row>
    <row r="1789" ht="15">
      <c r="H1789" s="78"/>
    </row>
    <row r="1790" ht="15">
      <c r="H1790" s="78"/>
    </row>
    <row r="1791" ht="15">
      <c r="H1791" s="78"/>
    </row>
    <row r="1792" ht="15">
      <c r="H1792" s="78"/>
    </row>
    <row r="1793" ht="15">
      <c r="H1793" s="78"/>
    </row>
    <row r="1794" ht="15">
      <c r="H1794" s="78"/>
    </row>
    <row r="1795" ht="15">
      <c r="H1795" s="78"/>
    </row>
    <row r="1796" ht="15">
      <c r="H1796" s="78"/>
    </row>
    <row r="1797" ht="15">
      <c r="H1797" s="78"/>
    </row>
    <row r="1798" ht="15">
      <c r="H1798" s="78"/>
    </row>
    <row r="1799" ht="15">
      <c r="H1799" s="78"/>
    </row>
    <row r="1800" ht="15">
      <c r="H1800" s="78"/>
    </row>
    <row r="1801" ht="15">
      <c r="H1801" s="78"/>
    </row>
    <row r="1802" ht="15">
      <c r="H1802" s="78"/>
    </row>
    <row r="1803" ht="15">
      <c r="H1803" s="78"/>
    </row>
    <row r="1804" ht="15">
      <c r="H1804" s="78"/>
    </row>
    <row r="1805" ht="15">
      <c r="H1805" s="78"/>
    </row>
    <row r="1806" ht="15">
      <c r="H1806" s="78"/>
    </row>
    <row r="1807" ht="15">
      <c r="H1807" s="78"/>
    </row>
    <row r="1808" ht="15">
      <c r="H1808" s="78"/>
    </row>
    <row r="1809" ht="15">
      <c r="H1809" s="78"/>
    </row>
    <row r="1810" ht="15">
      <c r="H1810" s="78"/>
    </row>
    <row r="1811" ht="15">
      <c r="H1811" s="78"/>
    </row>
    <row r="1812" ht="15">
      <c r="H1812" s="78"/>
    </row>
    <row r="1813" ht="15">
      <c r="H1813" s="78"/>
    </row>
    <row r="1814" ht="15">
      <c r="H1814" s="78"/>
    </row>
    <row r="1815" ht="15">
      <c r="H1815" s="78"/>
    </row>
    <row r="1816" ht="15">
      <c r="H1816" s="78"/>
    </row>
    <row r="1817" ht="15">
      <c r="H1817" s="78"/>
    </row>
    <row r="1818" ht="15">
      <c r="H1818" s="78"/>
    </row>
    <row r="1819" ht="15">
      <c r="H1819" s="78"/>
    </row>
    <row r="1820" ht="15">
      <c r="H1820" s="78"/>
    </row>
    <row r="1821" ht="15">
      <c r="H1821" s="78"/>
    </row>
    <row r="1822" ht="15">
      <c r="H1822" s="78"/>
    </row>
    <row r="1823" ht="15">
      <c r="H1823" s="78"/>
    </row>
    <row r="1824" ht="15">
      <c r="H1824" s="78"/>
    </row>
    <row r="1825" ht="15">
      <c r="H1825" s="78"/>
    </row>
    <row r="1826" ht="15">
      <c r="H1826" s="78"/>
    </row>
    <row r="1827" ht="15">
      <c r="H1827" s="78"/>
    </row>
    <row r="1828" ht="15">
      <c r="H1828" s="78"/>
    </row>
    <row r="1829" ht="15">
      <c r="H1829" s="78"/>
    </row>
    <row r="1830" ht="15">
      <c r="H1830" s="78"/>
    </row>
    <row r="1831" ht="15">
      <c r="H1831" s="78"/>
    </row>
    <row r="1832" ht="15">
      <c r="H1832" s="78"/>
    </row>
    <row r="1833" ht="15">
      <c r="H1833" s="78"/>
    </row>
    <row r="1834" ht="15">
      <c r="H1834" s="78"/>
    </row>
    <row r="1835" ht="15">
      <c r="H1835" s="78"/>
    </row>
    <row r="1836" ht="15">
      <c r="H1836" s="78"/>
    </row>
    <row r="1837" ht="15">
      <c r="H1837" s="78"/>
    </row>
    <row r="1838" ht="15">
      <c r="H1838" s="78"/>
    </row>
    <row r="1839" ht="15">
      <c r="H1839" s="78"/>
    </row>
    <row r="1840" ht="15">
      <c r="H1840" s="78"/>
    </row>
    <row r="1841" ht="15">
      <c r="H1841" s="78"/>
    </row>
    <row r="1842" ht="15">
      <c r="H1842" s="78"/>
    </row>
    <row r="1843" ht="15">
      <c r="H1843" s="78"/>
    </row>
    <row r="1844" ht="15">
      <c r="H1844" s="78"/>
    </row>
    <row r="1845" ht="15">
      <c r="H1845" s="78"/>
    </row>
    <row r="1846" ht="15">
      <c r="H1846" s="78"/>
    </row>
    <row r="1847" ht="15">
      <c r="H1847" s="78"/>
    </row>
    <row r="1848" ht="15">
      <c r="H1848" s="78"/>
    </row>
    <row r="1849" ht="15">
      <c r="H1849" s="78"/>
    </row>
    <row r="1850" ht="15">
      <c r="H1850" s="78"/>
    </row>
    <row r="1851" ht="15">
      <c r="H1851" s="78"/>
    </row>
    <row r="1852" ht="15">
      <c r="H1852" s="78"/>
    </row>
    <row r="1853" ht="15">
      <c r="H1853" s="78"/>
    </row>
    <row r="1854" ht="15">
      <c r="H1854" s="78"/>
    </row>
    <row r="1855" ht="15">
      <c r="H1855" s="78"/>
    </row>
    <row r="1856" ht="15">
      <c r="H1856" s="78"/>
    </row>
    <row r="1857" ht="15">
      <c r="H1857" s="78"/>
    </row>
    <row r="1858" ht="15">
      <c r="H1858" s="78"/>
    </row>
    <row r="1859" ht="15">
      <c r="H1859" s="78"/>
    </row>
    <row r="1860" ht="15">
      <c r="H1860" s="78"/>
    </row>
    <row r="1861" ht="15">
      <c r="H1861" s="78"/>
    </row>
    <row r="1862" ht="15">
      <c r="H1862" s="78"/>
    </row>
    <row r="1863" ht="15">
      <c r="H1863" s="78"/>
    </row>
    <row r="1864" ht="15">
      <c r="H1864" s="78"/>
    </row>
    <row r="1865" ht="15">
      <c r="H1865" s="78"/>
    </row>
    <row r="1866" ht="15">
      <c r="H1866" s="78"/>
    </row>
    <row r="1867" ht="15">
      <c r="H1867" s="78"/>
    </row>
    <row r="1868" ht="15">
      <c r="H1868" s="78"/>
    </row>
    <row r="1869" ht="15">
      <c r="H1869" s="78"/>
    </row>
    <row r="1870" ht="15">
      <c r="H1870" s="78"/>
    </row>
    <row r="1871" ht="15">
      <c r="H1871" s="78"/>
    </row>
    <row r="1872" ht="15">
      <c r="H1872" s="78"/>
    </row>
    <row r="1873" ht="15">
      <c r="H1873" s="78"/>
    </row>
    <row r="1874" ht="15">
      <c r="H1874" s="78"/>
    </row>
    <row r="1875" ht="15">
      <c r="H1875" s="78"/>
    </row>
    <row r="1876" ht="15">
      <c r="H1876" s="78"/>
    </row>
    <row r="1877" ht="15">
      <c r="H1877" s="78"/>
    </row>
    <row r="1878" ht="15">
      <c r="H1878" s="78"/>
    </row>
    <row r="1879" ht="15">
      <c r="H1879" s="78"/>
    </row>
    <row r="1880" ht="15">
      <c r="H1880" s="78"/>
    </row>
    <row r="1881" ht="15">
      <c r="H1881" s="78"/>
    </row>
    <row r="1882" ht="15">
      <c r="H1882" s="78"/>
    </row>
    <row r="1883" ht="15">
      <c r="H1883" s="78"/>
    </row>
    <row r="1884" ht="15">
      <c r="H1884" s="78"/>
    </row>
    <row r="1885" ht="15">
      <c r="H1885" s="78"/>
    </row>
    <row r="1886" ht="15">
      <c r="H1886" s="78"/>
    </row>
    <row r="1887" ht="15">
      <c r="H1887" s="78"/>
    </row>
    <row r="1888" ht="15">
      <c r="H1888" s="78"/>
    </row>
    <row r="1889" ht="15">
      <c r="H1889" s="78"/>
    </row>
    <row r="1890" ht="14.25">
      <c r="H1890" s="79"/>
    </row>
    <row r="1891" ht="14.25">
      <c r="H1891" s="79"/>
    </row>
    <row r="1892" ht="14.25">
      <c r="H1892" s="79"/>
    </row>
    <row r="1893" ht="14.25">
      <c r="H1893" s="79"/>
    </row>
    <row r="1894" ht="14.25">
      <c r="H1894" s="79"/>
    </row>
    <row r="1895" ht="14.25">
      <c r="H1895" s="79"/>
    </row>
    <row r="1896" ht="14.25">
      <c r="H1896" s="79"/>
    </row>
    <row r="1897" ht="14.25">
      <c r="H1897" s="79"/>
    </row>
    <row r="1898" ht="14.25">
      <c r="H1898" s="79"/>
    </row>
    <row r="1899" ht="14.25">
      <c r="H1899" s="79"/>
    </row>
    <row r="1900" ht="14.25">
      <c r="H1900" s="79"/>
    </row>
    <row r="1901" ht="14.25">
      <c r="H1901" s="79"/>
    </row>
    <row r="1902" ht="14.25">
      <c r="H1902" s="79"/>
    </row>
    <row r="1903" ht="14.25">
      <c r="H1903" s="79"/>
    </row>
    <row r="1904" ht="14.25">
      <c r="H1904" s="79"/>
    </row>
    <row r="1905" ht="14.25">
      <c r="H1905" s="79"/>
    </row>
    <row r="1906" ht="14.25">
      <c r="H1906" s="79"/>
    </row>
    <row r="1907" ht="14.25">
      <c r="H1907" s="79"/>
    </row>
    <row r="1908" ht="14.25">
      <c r="H1908" s="79"/>
    </row>
    <row r="1909" ht="14.25">
      <c r="H1909" s="79"/>
    </row>
    <row r="1910" ht="14.25">
      <c r="H1910" s="79"/>
    </row>
    <row r="1911" ht="14.25">
      <c r="H1911" s="79"/>
    </row>
    <row r="1912" ht="14.25">
      <c r="H1912" s="79"/>
    </row>
    <row r="1913" ht="14.25">
      <c r="H1913" s="79"/>
    </row>
    <row r="1914" ht="14.25">
      <c r="H1914" s="79"/>
    </row>
    <row r="1915" ht="14.25">
      <c r="H1915" s="79"/>
    </row>
    <row r="1916" ht="14.25">
      <c r="H1916" s="79"/>
    </row>
    <row r="1917" ht="14.25">
      <c r="H1917" s="79"/>
    </row>
    <row r="1918" ht="14.25">
      <c r="H1918" s="79"/>
    </row>
    <row r="1919" ht="14.25">
      <c r="H1919" s="79"/>
    </row>
    <row r="1920" ht="14.25">
      <c r="H1920" s="79"/>
    </row>
    <row r="1921" ht="14.25">
      <c r="H1921" s="79"/>
    </row>
    <row r="1922" ht="14.25">
      <c r="H1922" s="79"/>
    </row>
    <row r="1923" ht="14.25">
      <c r="H1923" s="79"/>
    </row>
    <row r="1924" ht="14.25">
      <c r="H1924" s="79"/>
    </row>
    <row r="1925" ht="14.25">
      <c r="H1925" s="79"/>
    </row>
    <row r="1926" ht="14.25">
      <c r="H1926" s="79"/>
    </row>
    <row r="1927" ht="14.25">
      <c r="H1927" s="79"/>
    </row>
    <row r="1928" ht="14.25">
      <c r="H1928" s="79"/>
    </row>
    <row r="1929" ht="14.25">
      <c r="H1929" s="79"/>
    </row>
    <row r="1930" ht="14.25">
      <c r="H1930" s="79"/>
    </row>
    <row r="1931" ht="14.25">
      <c r="H1931" s="79"/>
    </row>
    <row r="1932" ht="14.25">
      <c r="H1932" s="79"/>
    </row>
    <row r="1933" ht="14.25">
      <c r="H1933" s="79"/>
    </row>
    <row r="1934" ht="14.25">
      <c r="H1934" s="79"/>
    </row>
    <row r="1935" ht="14.25">
      <c r="H1935" s="79"/>
    </row>
    <row r="1936" ht="14.25">
      <c r="H1936" s="79"/>
    </row>
    <row r="1937" ht="14.25">
      <c r="H1937" s="79"/>
    </row>
    <row r="1938" ht="14.25">
      <c r="H1938" s="79"/>
    </row>
    <row r="1939" ht="14.25">
      <c r="H1939" s="79"/>
    </row>
    <row r="1940" ht="14.25">
      <c r="H1940" s="79"/>
    </row>
    <row r="1941" ht="14.25">
      <c r="H1941" s="79"/>
    </row>
    <row r="1942" ht="14.25">
      <c r="H1942" s="79"/>
    </row>
    <row r="1943" ht="14.25">
      <c r="H1943" s="79"/>
    </row>
    <row r="1944" ht="14.25">
      <c r="H1944" s="79"/>
    </row>
    <row r="1945" ht="14.25">
      <c r="H1945" s="79"/>
    </row>
    <row r="1946" ht="14.25">
      <c r="H1946" s="79"/>
    </row>
    <row r="1947" ht="14.25">
      <c r="H1947" s="79"/>
    </row>
    <row r="1948" ht="14.25">
      <c r="H1948" s="79"/>
    </row>
    <row r="1949" ht="14.25">
      <c r="H1949" s="79"/>
    </row>
    <row r="1950" ht="14.25">
      <c r="H1950" s="79"/>
    </row>
    <row r="1951" ht="14.25">
      <c r="H1951" s="79"/>
    </row>
    <row r="1952" ht="14.25">
      <c r="H1952" s="79"/>
    </row>
    <row r="1953" ht="14.25">
      <c r="H1953" s="79"/>
    </row>
    <row r="1954" ht="14.25">
      <c r="H1954" s="79"/>
    </row>
    <row r="1955" ht="14.25">
      <c r="H1955" s="79"/>
    </row>
    <row r="1956" ht="14.25">
      <c r="H1956" s="79"/>
    </row>
    <row r="1957" ht="14.25">
      <c r="H1957" s="79"/>
    </row>
    <row r="1958" ht="14.25">
      <c r="H1958" s="79"/>
    </row>
    <row r="1959" ht="14.25">
      <c r="H1959" s="79"/>
    </row>
    <row r="1960" ht="14.25">
      <c r="H1960" s="79"/>
    </row>
    <row r="1961" ht="14.25">
      <c r="H1961" s="79"/>
    </row>
    <row r="1962" ht="14.25">
      <c r="H1962" s="79"/>
    </row>
    <row r="1963" ht="14.25">
      <c r="H1963" s="79"/>
    </row>
    <row r="1964" ht="14.25">
      <c r="H1964" s="79"/>
    </row>
    <row r="1965" ht="14.25">
      <c r="H1965" s="79"/>
    </row>
    <row r="1966" ht="14.25">
      <c r="H1966" s="79"/>
    </row>
    <row r="1967" ht="14.25">
      <c r="H1967" s="79"/>
    </row>
    <row r="1968" ht="14.25">
      <c r="H1968" s="79"/>
    </row>
    <row r="1969" ht="14.25">
      <c r="H1969" s="79"/>
    </row>
    <row r="1970" ht="14.25">
      <c r="H1970" s="79"/>
    </row>
    <row r="1971" ht="14.25">
      <c r="H1971" s="79"/>
    </row>
    <row r="1972" ht="14.25">
      <c r="H1972" s="79"/>
    </row>
    <row r="1973" ht="14.25">
      <c r="H1973" s="79"/>
    </row>
    <row r="1974" ht="14.25">
      <c r="H1974" s="79"/>
    </row>
    <row r="1975" ht="14.25">
      <c r="H1975" s="79"/>
    </row>
    <row r="1976" ht="14.25">
      <c r="H1976" s="79"/>
    </row>
    <row r="1977" ht="14.25">
      <c r="H1977" s="79"/>
    </row>
    <row r="1978" ht="14.25">
      <c r="H1978" s="79"/>
    </row>
    <row r="1979" ht="14.25">
      <c r="H1979" s="79"/>
    </row>
    <row r="1980" ht="14.25">
      <c r="H1980" s="79"/>
    </row>
    <row r="1981" ht="14.25">
      <c r="H1981" s="79"/>
    </row>
    <row r="1982" ht="14.25">
      <c r="H1982" s="79"/>
    </row>
    <row r="1983" ht="14.25">
      <c r="H1983" s="79"/>
    </row>
    <row r="1984" ht="14.25">
      <c r="H1984" s="79"/>
    </row>
    <row r="1985" ht="14.25">
      <c r="H1985" s="79"/>
    </row>
    <row r="1986" ht="14.25">
      <c r="H1986" s="79"/>
    </row>
    <row r="1987" ht="14.25">
      <c r="H1987" s="79"/>
    </row>
    <row r="1988" ht="14.25">
      <c r="H1988" s="79"/>
    </row>
    <row r="1989" ht="14.25">
      <c r="H1989" s="79"/>
    </row>
    <row r="1990" ht="14.25">
      <c r="H1990" s="79"/>
    </row>
    <row r="1991" ht="14.25">
      <c r="H1991" s="79"/>
    </row>
    <row r="1992" ht="14.25">
      <c r="H1992" s="79"/>
    </row>
    <row r="1993" ht="14.25">
      <c r="H1993" s="79"/>
    </row>
    <row r="1994" ht="14.25">
      <c r="H1994" s="79"/>
    </row>
    <row r="1995" ht="14.25">
      <c r="H1995" s="79"/>
    </row>
    <row r="1996" ht="14.25">
      <c r="H1996" s="79"/>
    </row>
    <row r="1997" ht="14.25">
      <c r="H1997" s="79"/>
    </row>
    <row r="1998" ht="14.25">
      <c r="H1998" s="79"/>
    </row>
    <row r="1999" ht="14.25">
      <c r="H1999" s="79"/>
    </row>
    <row r="2000" ht="14.25">
      <c r="H2000" s="79"/>
    </row>
    <row r="2001" ht="14.25">
      <c r="H2001" s="79"/>
    </row>
    <row r="2002" ht="14.25">
      <c r="H2002" s="79"/>
    </row>
    <row r="2003" ht="14.25">
      <c r="H2003" s="79"/>
    </row>
    <row r="2004" ht="14.25">
      <c r="H2004" s="79"/>
    </row>
    <row r="2005" ht="14.25">
      <c r="H2005" s="79"/>
    </row>
    <row r="2006" ht="14.25">
      <c r="H2006" s="79"/>
    </row>
    <row r="2007" ht="14.25">
      <c r="H2007" s="79"/>
    </row>
    <row r="2008" ht="14.25">
      <c r="H2008" s="79"/>
    </row>
    <row r="2009" ht="14.25">
      <c r="H2009" s="79"/>
    </row>
    <row r="2010" ht="14.25">
      <c r="H2010" s="79"/>
    </row>
    <row r="2011" ht="14.25">
      <c r="H2011" s="79"/>
    </row>
    <row r="2012" ht="14.25">
      <c r="H2012" s="79"/>
    </row>
    <row r="2013" ht="14.25">
      <c r="H2013" s="79"/>
    </row>
    <row r="2014" ht="14.25">
      <c r="H2014" s="79"/>
    </row>
    <row r="2015" ht="14.25">
      <c r="H2015" s="79"/>
    </row>
    <row r="2016" ht="14.25">
      <c r="H2016" s="79"/>
    </row>
    <row r="2017" ht="14.25">
      <c r="H2017" s="79"/>
    </row>
    <row r="2018" ht="14.25">
      <c r="H2018" s="79"/>
    </row>
    <row r="2019" ht="14.25">
      <c r="H2019" s="79"/>
    </row>
    <row r="2020" ht="14.25">
      <c r="H2020" s="79"/>
    </row>
    <row r="2021" ht="14.25">
      <c r="H2021" s="79"/>
    </row>
    <row r="2022" ht="14.25">
      <c r="H2022" s="79"/>
    </row>
    <row r="2023" ht="14.25">
      <c r="H2023" s="79"/>
    </row>
    <row r="2024" ht="14.25">
      <c r="H2024" s="79"/>
    </row>
    <row r="2025" ht="14.25">
      <c r="H2025" s="79"/>
    </row>
    <row r="2026" ht="14.25">
      <c r="H2026" s="79"/>
    </row>
    <row r="2027" ht="14.25">
      <c r="H2027" s="79"/>
    </row>
    <row r="2028" ht="14.25">
      <c r="H2028" s="79"/>
    </row>
    <row r="2029" ht="14.25">
      <c r="H2029" s="79"/>
    </row>
    <row r="2030" ht="14.25">
      <c r="H2030" s="79"/>
    </row>
    <row r="2031" ht="14.25">
      <c r="H2031" s="79"/>
    </row>
    <row r="2032" ht="14.25">
      <c r="H2032" s="79"/>
    </row>
    <row r="2033" ht="14.25">
      <c r="H2033" s="79"/>
    </row>
    <row r="2034" ht="14.25">
      <c r="H2034" s="79"/>
    </row>
    <row r="2035" ht="14.25">
      <c r="H2035" s="79"/>
    </row>
    <row r="2036" ht="14.25">
      <c r="H2036" s="79"/>
    </row>
    <row r="2037" ht="14.25">
      <c r="H2037" s="79"/>
    </row>
    <row r="2038" ht="14.25">
      <c r="H2038" s="79"/>
    </row>
    <row r="2039" ht="14.25">
      <c r="H2039" s="79"/>
    </row>
    <row r="2040" ht="14.25">
      <c r="H2040" s="79"/>
    </row>
    <row r="2041" ht="14.25">
      <c r="H2041" s="79"/>
    </row>
    <row r="2042" ht="14.25">
      <c r="H2042" s="79"/>
    </row>
    <row r="2043" ht="14.25">
      <c r="H2043" s="79"/>
    </row>
    <row r="2044" ht="14.25">
      <c r="H2044" s="79"/>
    </row>
    <row r="2045" ht="14.25">
      <c r="H2045" s="79"/>
    </row>
    <row r="2046" ht="14.25">
      <c r="H2046" s="79"/>
    </row>
    <row r="2047" ht="14.25">
      <c r="H2047" s="79"/>
    </row>
    <row r="2048" ht="14.25">
      <c r="H2048" s="79"/>
    </row>
    <row r="2049" ht="14.25">
      <c r="H2049" s="79"/>
    </row>
    <row r="2050" ht="14.25">
      <c r="H2050" s="79"/>
    </row>
    <row r="2051" ht="14.25">
      <c r="H2051" s="79"/>
    </row>
    <row r="2052" ht="14.25">
      <c r="H2052" s="79"/>
    </row>
    <row r="2053" ht="14.25">
      <c r="H2053" s="79"/>
    </row>
    <row r="2054" ht="14.25">
      <c r="H2054" s="79"/>
    </row>
    <row r="2055" ht="14.25">
      <c r="H2055" s="79"/>
    </row>
    <row r="2056" ht="14.25">
      <c r="H2056" s="79"/>
    </row>
    <row r="2057" ht="14.25">
      <c r="H2057" s="79"/>
    </row>
    <row r="2058" ht="14.25">
      <c r="H2058" s="79"/>
    </row>
    <row r="2059" ht="14.25">
      <c r="H2059" s="79"/>
    </row>
    <row r="2060" ht="14.25">
      <c r="H2060" s="79"/>
    </row>
    <row r="2061" ht="14.25">
      <c r="H2061" s="79"/>
    </row>
    <row r="2062" ht="14.25">
      <c r="H2062" s="79"/>
    </row>
    <row r="2063" ht="14.25">
      <c r="H2063" s="79"/>
    </row>
    <row r="2064" ht="14.25">
      <c r="H2064" s="79"/>
    </row>
    <row r="2065" ht="14.25">
      <c r="H2065" s="79"/>
    </row>
    <row r="2066" ht="14.25">
      <c r="H2066" s="79"/>
    </row>
    <row r="2067" ht="14.25">
      <c r="H2067" s="79"/>
    </row>
    <row r="2068" ht="14.25">
      <c r="H2068" s="79"/>
    </row>
    <row r="2069" ht="14.25">
      <c r="H2069" s="79"/>
    </row>
    <row r="2070" ht="14.25">
      <c r="H2070" s="79"/>
    </row>
    <row r="2071" ht="14.25">
      <c r="H2071" s="79"/>
    </row>
    <row r="2072" ht="14.25">
      <c r="H2072" s="79"/>
    </row>
    <row r="2073" ht="14.25">
      <c r="H2073" s="79"/>
    </row>
    <row r="2074" ht="14.25">
      <c r="H2074" s="79"/>
    </row>
    <row r="2075" ht="14.25">
      <c r="H2075" s="79"/>
    </row>
    <row r="2076" ht="14.25">
      <c r="H2076" s="79"/>
    </row>
    <row r="2077" ht="14.25">
      <c r="H2077" s="79"/>
    </row>
    <row r="2078" ht="14.25">
      <c r="H2078" s="79"/>
    </row>
    <row r="2079" ht="14.25">
      <c r="H2079" s="79"/>
    </row>
    <row r="2080" ht="14.25">
      <c r="H2080" s="79"/>
    </row>
    <row r="2081" ht="14.25">
      <c r="H2081" s="79"/>
    </row>
    <row r="2082" ht="14.25">
      <c r="H2082" s="79"/>
    </row>
    <row r="2083" ht="14.25">
      <c r="H2083" s="79"/>
    </row>
    <row r="2084" ht="14.25">
      <c r="H2084" s="79"/>
    </row>
    <row r="2085" ht="14.25">
      <c r="H2085" s="79"/>
    </row>
    <row r="2086" ht="14.25">
      <c r="H2086" s="79"/>
    </row>
    <row r="2087" ht="14.25">
      <c r="H2087" s="79"/>
    </row>
    <row r="2088" ht="14.25">
      <c r="H2088" s="79"/>
    </row>
    <row r="2089" ht="14.25">
      <c r="H2089" s="79"/>
    </row>
    <row r="2090" ht="14.25">
      <c r="H2090" s="79"/>
    </row>
    <row r="2091" ht="14.25">
      <c r="H2091" s="79"/>
    </row>
    <row r="2092" ht="14.25">
      <c r="H2092" s="79"/>
    </row>
    <row r="2093" ht="14.25">
      <c r="H2093" s="79"/>
    </row>
    <row r="2094" ht="14.25">
      <c r="H2094" s="79"/>
    </row>
    <row r="2095" ht="14.25">
      <c r="H2095" s="79"/>
    </row>
    <row r="2096" ht="14.25">
      <c r="H2096" s="79"/>
    </row>
    <row r="2097" ht="14.25">
      <c r="H2097" s="79"/>
    </row>
    <row r="2098" ht="14.25">
      <c r="H2098" s="79"/>
    </row>
    <row r="2099" ht="14.25">
      <c r="H2099" s="79"/>
    </row>
    <row r="2100" ht="14.25">
      <c r="H2100" s="79"/>
    </row>
    <row r="2101" ht="14.25">
      <c r="H2101" s="79"/>
    </row>
    <row r="2102" ht="14.25">
      <c r="H2102" s="79"/>
    </row>
    <row r="2103" ht="14.25">
      <c r="H2103" s="79"/>
    </row>
    <row r="2104" ht="14.25">
      <c r="H2104" s="79"/>
    </row>
    <row r="2105" ht="14.25">
      <c r="H2105" s="79"/>
    </row>
    <row r="2106" ht="14.25">
      <c r="H2106" s="79"/>
    </row>
    <row r="2107" ht="14.25">
      <c r="H2107" s="79"/>
    </row>
    <row r="2108" ht="14.25">
      <c r="H2108" s="79"/>
    </row>
    <row r="2109" ht="14.25">
      <c r="H2109" s="79"/>
    </row>
    <row r="2110" ht="14.25">
      <c r="H2110" s="79"/>
    </row>
    <row r="2111" ht="14.25">
      <c r="H2111" s="79"/>
    </row>
    <row r="2112" ht="14.25">
      <c r="H2112" s="79"/>
    </row>
    <row r="2113" ht="14.25">
      <c r="H2113" s="79"/>
    </row>
    <row r="2114" ht="14.25">
      <c r="H2114" s="79"/>
    </row>
    <row r="2115" ht="14.25">
      <c r="H2115" s="79"/>
    </row>
    <row r="2116" ht="14.25">
      <c r="H2116" s="79"/>
    </row>
    <row r="2117" ht="14.25">
      <c r="H2117" s="79"/>
    </row>
    <row r="2118" ht="14.25">
      <c r="H2118" s="79"/>
    </row>
    <row r="2119" ht="14.25">
      <c r="H2119" s="79"/>
    </row>
    <row r="2120" ht="14.25">
      <c r="H2120" s="79"/>
    </row>
    <row r="2121" ht="14.25">
      <c r="H2121" s="79"/>
    </row>
    <row r="2122" ht="14.25">
      <c r="H2122" s="79"/>
    </row>
    <row r="2123" ht="14.25">
      <c r="H2123" s="79"/>
    </row>
    <row r="2124" ht="14.25">
      <c r="H2124" s="79"/>
    </row>
    <row r="2125" ht="14.25">
      <c r="H2125" s="79"/>
    </row>
    <row r="2126" ht="14.25">
      <c r="H2126" s="79"/>
    </row>
    <row r="2127" ht="14.25">
      <c r="H2127" s="79"/>
    </row>
    <row r="2128" ht="14.25">
      <c r="H2128" s="79"/>
    </row>
    <row r="2129" ht="14.25">
      <c r="H2129" s="79"/>
    </row>
    <row r="2130" ht="14.25">
      <c r="H2130" s="79"/>
    </row>
    <row r="2131" ht="14.25">
      <c r="H2131" s="79"/>
    </row>
    <row r="2132" ht="14.25">
      <c r="H2132" s="79"/>
    </row>
    <row r="2133" ht="14.25">
      <c r="H2133" s="79"/>
    </row>
    <row r="2134" ht="14.25">
      <c r="H2134" s="79"/>
    </row>
    <row r="2135" ht="14.25">
      <c r="H2135" s="79"/>
    </row>
    <row r="2136" ht="14.25">
      <c r="H2136" s="79"/>
    </row>
    <row r="2137" ht="14.25">
      <c r="H2137" s="79"/>
    </row>
    <row r="2138" ht="14.25">
      <c r="H2138" s="79"/>
    </row>
    <row r="2139" ht="14.25">
      <c r="H2139" s="79"/>
    </row>
    <row r="2140" ht="14.25">
      <c r="H2140" s="79"/>
    </row>
    <row r="2141" ht="14.25">
      <c r="H2141" s="79"/>
    </row>
    <row r="2142" ht="14.25">
      <c r="H2142" s="79"/>
    </row>
    <row r="2143" ht="14.25">
      <c r="H2143" s="79"/>
    </row>
    <row r="2144" ht="14.25">
      <c r="H2144" s="79"/>
    </row>
    <row r="2145" ht="14.25">
      <c r="H2145" s="79"/>
    </row>
    <row r="2146" ht="14.25">
      <c r="H2146" s="79"/>
    </row>
    <row r="2147" ht="14.25">
      <c r="H2147" s="79"/>
    </row>
    <row r="2148" ht="14.25">
      <c r="H2148" s="79"/>
    </row>
    <row r="2149" ht="14.25">
      <c r="H2149" s="79"/>
    </row>
    <row r="2150" ht="14.25">
      <c r="H2150" s="79"/>
    </row>
    <row r="2151" ht="14.25">
      <c r="H2151" s="79"/>
    </row>
    <row r="2152" ht="14.25">
      <c r="H2152" s="79"/>
    </row>
    <row r="2153" ht="14.25">
      <c r="H2153" s="79"/>
    </row>
    <row r="2154" ht="14.25">
      <c r="H2154" s="79"/>
    </row>
    <row r="2155" ht="14.25">
      <c r="H2155" s="79"/>
    </row>
    <row r="2156" ht="14.25">
      <c r="H2156" s="79"/>
    </row>
    <row r="2157" ht="14.25">
      <c r="H2157" s="79"/>
    </row>
    <row r="2158" ht="14.25">
      <c r="H2158" s="79"/>
    </row>
    <row r="2159" ht="14.25">
      <c r="H2159" s="79"/>
    </row>
    <row r="2160" ht="14.25">
      <c r="H2160" s="79"/>
    </row>
    <row r="2161" ht="14.25">
      <c r="H2161" s="79"/>
    </row>
    <row r="2162" ht="14.25">
      <c r="H2162" s="79"/>
    </row>
    <row r="2163" ht="14.25">
      <c r="H2163" s="79"/>
    </row>
    <row r="2164" ht="14.25">
      <c r="H2164" s="79"/>
    </row>
    <row r="2165" ht="14.25">
      <c r="H2165" s="79"/>
    </row>
    <row r="2166" ht="14.25">
      <c r="H2166" s="79"/>
    </row>
    <row r="2167" ht="14.25">
      <c r="H2167" s="79"/>
    </row>
    <row r="2168" ht="14.25">
      <c r="H2168" s="79"/>
    </row>
    <row r="2169" ht="14.25">
      <c r="H2169" s="79"/>
    </row>
    <row r="2170" ht="14.25">
      <c r="H2170" s="79"/>
    </row>
    <row r="2171" ht="14.25">
      <c r="H2171" s="79"/>
    </row>
    <row r="2172" ht="14.25">
      <c r="H2172" s="79"/>
    </row>
    <row r="2173" ht="14.25">
      <c r="H2173" s="79"/>
    </row>
    <row r="2174" ht="14.25">
      <c r="H2174" s="79"/>
    </row>
    <row r="2175" ht="14.25">
      <c r="H2175" s="79"/>
    </row>
    <row r="2176" ht="14.25">
      <c r="H2176" s="79"/>
    </row>
    <row r="2177" ht="14.25">
      <c r="H2177" s="79"/>
    </row>
    <row r="2178" ht="14.25">
      <c r="H2178" s="79"/>
    </row>
    <row r="2179" ht="14.25">
      <c r="H2179" s="79"/>
    </row>
    <row r="2180" ht="14.25">
      <c r="H2180" s="79"/>
    </row>
    <row r="2181" ht="14.25">
      <c r="H2181" s="79"/>
    </row>
    <row r="2182" ht="14.25">
      <c r="H2182" s="79"/>
    </row>
    <row r="2183" ht="14.25">
      <c r="H2183" s="79"/>
    </row>
    <row r="2184" ht="14.25">
      <c r="H2184" s="79"/>
    </row>
    <row r="2185" ht="14.25">
      <c r="H2185" s="79"/>
    </row>
    <row r="2186" ht="14.25">
      <c r="H2186" s="79"/>
    </row>
    <row r="2187" ht="14.25">
      <c r="H2187" s="79"/>
    </row>
    <row r="2188" ht="14.25">
      <c r="H2188" s="79"/>
    </row>
    <row r="2189" ht="14.25">
      <c r="H2189" s="79"/>
    </row>
    <row r="2190" ht="14.25">
      <c r="H2190" s="79"/>
    </row>
    <row r="2191" ht="14.25">
      <c r="H2191" s="79"/>
    </row>
    <row r="2192" ht="14.25">
      <c r="H2192" s="79"/>
    </row>
    <row r="2193" ht="14.25">
      <c r="H2193" s="79"/>
    </row>
    <row r="2194" ht="14.25">
      <c r="H2194" s="79"/>
    </row>
    <row r="2195" ht="14.25">
      <c r="H2195" s="79"/>
    </row>
    <row r="2196" ht="14.25">
      <c r="H2196" s="79"/>
    </row>
    <row r="2197" ht="14.25">
      <c r="H2197" s="79"/>
    </row>
    <row r="2198" ht="14.25">
      <c r="H2198" s="79"/>
    </row>
    <row r="2199" ht="14.25">
      <c r="H2199" s="79"/>
    </row>
    <row r="2200" ht="14.25">
      <c r="H2200" s="79"/>
    </row>
    <row r="2201" ht="14.25">
      <c r="H2201" s="79"/>
    </row>
    <row r="2202" ht="14.25">
      <c r="H2202" s="79"/>
    </row>
    <row r="2203" ht="14.25">
      <c r="H2203" s="79"/>
    </row>
    <row r="2204" ht="14.25">
      <c r="H2204" s="79"/>
    </row>
    <row r="2205" ht="14.25">
      <c r="H2205" s="79"/>
    </row>
    <row r="2206" ht="14.25">
      <c r="H2206" s="79"/>
    </row>
    <row r="2207" ht="14.25">
      <c r="H2207" s="79"/>
    </row>
    <row r="2208" ht="14.25">
      <c r="H2208" s="79"/>
    </row>
    <row r="2209" ht="14.25">
      <c r="H2209" s="79"/>
    </row>
    <row r="2210" ht="14.25">
      <c r="H2210" s="79"/>
    </row>
    <row r="2211" ht="14.25">
      <c r="H2211" s="79"/>
    </row>
    <row r="2212" ht="14.25">
      <c r="H2212" s="79"/>
    </row>
    <row r="2213" ht="14.25">
      <c r="H2213" s="79"/>
    </row>
    <row r="2214" ht="14.25">
      <c r="H2214" s="79"/>
    </row>
    <row r="2215" ht="14.25">
      <c r="H2215" s="79"/>
    </row>
    <row r="2216" ht="14.25">
      <c r="H2216" s="79"/>
    </row>
    <row r="2217" ht="14.25">
      <c r="H2217" s="79"/>
    </row>
    <row r="2218" ht="14.25">
      <c r="H2218" s="79"/>
    </row>
    <row r="2219" ht="14.25">
      <c r="H2219" s="79"/>
    </row>
    <row r="2220" ht="14.25">
      <c r="H2220" s="79"/>
    </row>
    <row r="2221" ht="14.25">
      <c r="H2221" s="79"/>
    </row>
    <row r="2222" ht="14.25">
      <c r="H2222" s="79"/>
    </row>
    <row r="2223" ht="14.25">
      <c r="H2223" s="79"/>
    </row>
    <row r="2224" ht="14.25">
      <c r="H2224" s="79"/>
    </row>
    <row r="2225" ht="14.25">
      <c r="H2225" s="79"/>
    </row>
    <row r="2226" ht="14.25">
      <c r="H2226" s="79"/>
    </row>
    <row r="2227" ht="14.25">
      <c r="H2227" s="79"/>
    </row>
    <row r="2228" ht="14.25">
      <c r="H2228" s="79"/>
    </row>
    <row r="2229" ht="14.25">
      <c r="H2229" s="79"/>
    </row>
    <row r="2230" ht="14.25">
      <c r="H2230" s="79"/>
    </row>
    <row r="2231" ht="14.25">
      <c r="H2231" s="79"/>
    </row>
    <row r="2232" ht="14.25">
      <c r="H2232" s="79"/>
    </row>
    <row r="2233" ht="14.25">
      <c r="H2233" s="79"/>
    </row>
    <row r="2234" ht="14.25">
      <c r="H2234" s="79"/>
    </row>
    <row r="2235" ht="14.25">
      <c r="H2235" s="79"/>
    </row>
    <row r="2236" ht="14.25">
      <c r="H2236" s="79"/>
    </row>
    <row r="2237" ht="14.25">
      <c r="H2237" s="79"/>
    </row>
    <row r="2238" ht="14.25">
      <c r="H2238" s="79"/>
    </row>
    <row r="2239" ht="14.25">
      <c r="H2239" s="79"/>
    </row>
    <row r="2240" ht="14.25">
      <c r="H2240" s="79"/>
    </row>
    <row r="2241" ht="14.25">
      <c r="H2241" s="79"/>
    </row>
    <row r="2242" ht="14.25">
      <c r="H2242" s="79"/>
    </row>
    <row r="2243" ht="14.25">
      <c r="H2243" s="79"/>
    </row>
    <row r="2244" ht="14.25">
      <c r="H2244" s="79"/>
    </row>
    <row r="2245" ht="14.25">
      <c r="H2245" s="79"/>
    </row>
    <row r="2246" ht="14.25">
      <c r="H2246" s="79"/>
    </row>
    <row r="2247" ht="14.25">
      <c r="H2247" s="79"/>
    </row>
    <row r="2248" ht="14.25">
      <c r="H2248" s="79"/>
    </row>
    <row r="2249" ht="14.25">
      <c r="H2249" s="79"/>
    </row>
    <row r="2250" ht="14.25">
      <c r="H2250" s="79"/>
    </row>
    <row r="2251" ht="14.25">
      <c r="H2251" s="79"/>
    </row>
    <row r="2252" ht="14.25">
      <c r="H2252" s="79"/>
    </row>
    <row r="2253" ht="14.25">
      <c r="H2253" s="79"/>
    </row>
    <row r="2254" ht="14.25">
      <c r="H2254" s="79"/>
    </row>
    <row r="2255" ht="14.25">
      <c r="H2255" s="79"/>
    </row>
    <row r="2256" ht="14.25">
      <c r="H2256" s="79"/>
    </row>
    <row r="2257" ht="14.25">
      <c r="H2257" s="79"/>
    </row>
    <row r="2258" ht="14.25">
      <c r="H2258" s="79"/>
    </row>
    <row r="2259" ht="14.25">
      <c r="H2259" s="79"/>
    </row>
    <row r="2260" ht="14.25">
      <c r="H2260" s="79"/>
    </row>
    <row r="2261" ht="14.25">
      <c r="H2261" s="79"/>
    </row>
    <row r="2262" ht="14.25">
      <c r="H2262" s="79"/>
    </row>
    <row r="2263" ht="14.25">
      <c r="H2263" s="79"/>
    </row>
    <row r="2264" ht="14.25">
      <c r="H2264" s="79"/>
    </row>
    <row r="2265" ht="14.25">
      <c r="H2265" s="79"/>
    </row>
    <row r="2266" ht="14.25">
      <c r="H2266" s="79"/>
    </row>
    <row r="2267" ht="14.25">
      <c r="H2267" s="79"/>
    </row>
    <row r="2268" ht="14.25">
      <c r="H2268" s="79"/>
    </row>
    <row r="2269" ht="14.25">
      <c r="H2269" s="79"/>
    </row>
    <row r="2270" ht="14.25">
      <c r="H2270" s="79"/>
    </row>
    <row r="2271" ht="14.25">
      <c r="H2271" s="79"/>
    </row>
    <row r="2272" ht="14.25">
      <c r="H2272" s="79"/>
    </row>
    <row r="2273" ht="14.25">
      <c r="H2273" s="79"/>
    </row>
    <row r="2274" ht="14.25">
      <c r="H2274" s="79"/>
    </row>
    <row r="2275" ht="14.25">
      <c r="H2275" s="79"/>
    </row>
    <row r="2276" ht="14.25">
      <c r="H2276" s="79"/>
    </row>
    <row r="2277" ht="14.25">
      <c r="H2277" s="79"/>
    </row>
    <row r="2278" ht="14.25">
      <c r="H2278" s="79"/>
    </row>
    <row r="2279" ht="14.25">
      <c r="H2279" s="79"/>
    </row>
    <row r="2280" ht="14.25">
      <c r="H2280" s="79"/>
    </row>
    <row r="2281" ht="14.25">
      <c r="H2281" s="79"/>
    </row>
    <row r="2282" ht="14.25">
      <c r="H2282" s="79"/>
    </row>
    <row r="2283" ht="14.25">
      <c r="H2283" s="79"/>
    </row>
    <row r="2284" ht="14.25">
      <c r="H2284" s="79"/>
    </row>
    <row r="2285" ht="14.25">
      <c r="H2285" s="79"/>
    </row>
    <row r="2286" ht="14.25">
      <c r="H2286" s="79"/>
    </row>
    <row r="2287" ht="14.25">
      <c r="H2287" s="79"/>
    </row>
    <row r="2288" ht="14.25">
      <c r="H2288" s="79"/>
    </row>
    <row r="2289" ht="14.25">
      <c r="H2289" s="79"/>
    </row>
    <row r="2290" ht="14.25">
      <c r="H2290" s="79"/>
    </row>
    <row r="2291" ht="14.25">
      <c r="H2291" s="79"/>
    </row>
    <row r="2292" ht="14.25">
      <c r="H2292" s="79"/>
    </row>
    <row r="2293" ht="14.25">
      <c r="H2293" s="79"/>
    </row>
    <row r="2294" ht="14.25">
      <c r="H2294" s="79"/>
    </row>
    <row r="2295" ht="14.25">
      <c r="H2295" s="79"/>
    </row>
    <row r="2296" ht="14.25">
      <c r="H2296" s="79"/>
    </row>
    <row r="2297" ht="14.25">
      <c r="H2297" s="79"/>
    </row>
    <row r="2298" ht="14.25">
      <c r="H2298" s="79"/>
    </row>
    <row r="2299" ht="14.25">
      <c r="H2299" s="79"/>
    </row>
    <row r="2300" ht="14.25">
      <c r="H2300" s="79"/>
    </row>
    <row r="2301" ht="14.25">
      <c r="H2301" s="79"/>
    </row>
    <row r="2302" ht="14.25">
      <c r="H2302" s="79"/>
    </row>
    <row r="2303" ht="14.25">
      <c r="H2303" s="79"/>
    </row>
    <row r="2304" ht="14.25">
      <c r="H2304" s="79"/>
    </row>
    <row r="2305" ht="14.25">
      <c r="H2305" s="79"/>
    </row>
    <row r="2306" ht="14.25">
      <c r="H2306" s="79"/>
    </row>
    <row r="2307" ht="14.25">
      <c r="H2307" s="79"/>
    </row>
    <row r="2308" ht="14.25">
      <c r="H2308" s="79"/>
    </row>
    <row r="2309" ht="14.25">
      <c r="H2309" s="79"/>
    </row>
    <row r="2310" ht="14.25">
      <c r="H2310" s="79"/>
    </row>
    <row r="2311" ht="14.25">
      <c r="H2311" s="79"/>
    </row>
    <row r="2312" ht="14.25">
      <c r="H2312" s="79"/>
    </row>
    <row r="2313" ht="14.25">
      <c r="H2313" s="79"/>
    </row>
    <row r="2314" ht="14.25">
      <c r="H2314" s="79"/>
    </row>
    <row r="2315" ht="14.25">
      <c r="H2315" s="79"/>
    </row>
    <row r="2316" ht="14.25">
      <c r="H2316" s="79"/>
    </row>
    <row r="2317" ht="14.25">
      <c r="H2317" s="79"/>
    </row>
    <row r="2318" ht="14.25">
      <c r="H2318" s="79"/>
    </row>
    <row r="2319" ht="14.25">
      <c r="H2319" s="79"/>
    </row>
    <row r="2320" ht="14.25">
      <c r="H2320" s="79"/>
    </row>
    <row r="2321" ht="14.25">
      <c r="H2321" s="79"/>
    </row>
    <row r="2322" ht="14.25">
      <c r="H2322" s="79"/>
    </row>
    <row r="2323" ht="14.25">
      <c r="H2323" s="79"/>
    </row>
    <row r="2324" ht="14.25">
      <c r="H2324" s="79"/>
    </row>
    <row r="2325" ht="14.25">
      <c r="H2325" s="79"/>
    </row>
    <row r="2326" ht="14.25">
      <c r="H2326" s="79"/>
    </row>
    <row r="2327" ht="14.25">
      <c r="H2327" s="79"/>
    </row>
    <row r="2328" ht="14.25">
      <c r="H2328" s="79"/>
    </row>
    <row r="2329" ht="14.25">
      <c r="H2329" s="79"/>
    </row>
    <row r="2330" ht="14.25">
      <c r="H2330" s="79"/>
    </row>
    <row r="2331" ht="14.25">
      <c r="H2331" s="79"/>
    </row>
    <row r="2332" ht="14.25">
      <c r="H2332" s="79"/>
    </row>
    <row r="2333" ht="14.25">
      <c r="H2333" s="79"/>
    </row>
    <row r="2334" ht="14.25">
      <c r="H2334" s="79"/>
    </row>
    <row r="2335" ht="14.25">
      <c r="H2335" s="79"/>
    </row>
    <row r="2336" ht="14.25">
      <c r="H2336" s="79"/>
    </row>
    <row r="2337" ht="14.25">
      <c r="H2337" s="79"/>
    </row>
    <row r="2338" ht="14.25">
      <c r="H2338" s="79"/>
    </row>
    <row r="2339" ht="14.25">
      <c r="H2339" s="79"/>
    </row>
    <row r="2340" ht="14.25">
      <c r="H2340" s="79"/>
    </row>
    <row r="2341" ht="14.25">
      <c r="H2341" s="79"/>
    </row>
    <row r="2342" ht="14.25">
      <c r="H2342" s="79"/>
    </row>
    <row r="2343" ht="14.25">
      <c r="H2343" s="79"/>
    </row>
    <row r="2344" ht="14.25">
      <c r="H2344" s="79"/>
    </row>
    <row r="2345" ht="14.25">
      <c r="H2345" s="79"/>
    </row>
    <row r="2346" ht="14.25">
      <c r="H2346" s="79"/>
    </row>
    <row r="2347" ht="14.25">
      <c r="H2347" s="79"/>
    </row>
    <row r="2348" ht="14.25">
      <c r="H2348" s="79"/>
    </row>
    <row r="2349" ht="14.25">
      <c r="H2349" s="79"/>
    </row>
    <row r="2350" ht="14.25">
      <c r="H2350" s="79"/>
    </row>
    <row r="2351" ht="14.25">
      <c r="H2351" s="79"/>
    </row>
    <row r="2352" ht="14.25">
      <c r="H2352" s="79"/>
    </row>
    <row r="2353" ht="14.25">
      <c r="H2353" s="79"/>
    </row>
    <row r="2354" ht="14.25">
      <c r="H2354" s="79"/>
    </row>
    <row r="2355" ht="14.25">
      <c r="H2355" s="79"/>
    </row>
    <row r="2356" ht="14.25">
      <c r="H2356" s="79"/>
    </row>
    <row r="2357" ht="14.25">
      <c r="H2357" s="79"/>
    </row>
    <row r="2358" ht="14.25">
      <c r="H2358" s="79"/>
    </row>
    <row r="2359" ht="14.25">
      <c r="H2359" s="79"/>
    </row>
    <row r="2360" ht="14.25">
      <c r="H2360" s="79"/>
    </row>
    <row r="2361" ht="14.25">
      <c r="H2361" s="79"/>
    </row>
    <row r="2362" ht="14.25">
      <c r="H2362" s="79"/>
    </row>
    <row r="2363" ht="14.25">
      <c r="H2363" s="79"/>
    </row>
    <row r="2364" ht="14.25">
      <c r="H2364" s="79"/>
    </row>
    <row r="2365" ht="14.25">
      <c r="H2365" s="79"/>
    </row>
    <row r="2366" ht="14.25">
      <c r="H2366" s="79"/>
    </row>
    <row r="2367" ht="14.25">
      <c r="H2367" s="79"/>
    </row>
    <row r="2368" ht="14.25">
      <c r="H2368" s="79"/>
    </row>
    <row r="2369" ht="14.25">
      <c r="H2369" s="79"/>
    </row>
    <row r="2370" ht="14.25">
      <c r="H2370" s="79"/>
    </row>
    <row r="2371" ht="14.25">
      <c r="H2371" s="79"/>
    </row>
    <row r="2372" ht="14.25">
      <c r="H2372" s="79"/>
    </row>
    <row r="2373" ht="14.25">
      <c r="H2373" s="79"/>
    </row>
    <row r="2374" ht="14.25">
      <c r="H2374" s="79"/>
    </row>
    <row r="2375" ht="14.25">
      <c r="H2375" s="79"/>
    </row>
    <row r="2376" ht="14.25">
      <c r="H2376" s="79"/>
    </row>
    <row r="2377" ht="14.25">
      <c r="H2377" s="79"/>
    </row>
    <row r="2378" ht="14.25">
      <c r="H2378" s="79"/>
    </row>
    <row r="2379" ht="14.25">
      <c r="H2379" s="79"/>
    </row>
    <row r="2380" ht="14.25">
      <c r="H2380" s="79"/>
    </row>
    <row r="2381" ht="14.25">
      <c r="H2381" s="79"/>
    </row>
    <row r="2382" ht="14.25">
      <c r="H2382" s="79"/>
    </row>
    <row r="2383" ht="14.25">
      <c r="H2383" s="79"/>
    </row>
    <row r="2384" ht="14.25">
      <c r="H2384" s="79"/>
    </row>
    <row r="2385" ht="14.25">
      <c r="H2385" s="79"/>
    </row>
    <row r="2386" ht="14.25">
      <c r="H2386" s="79"/>
    </row>
    <row r="2387" ht="14.25">
      <c r="H2387" s="79"/>
    </row>
    <row r="2388" ht="14.25">
      <c r="H2388" s="79"/>
    </row>
    <row r="2389" ht="14.25">
      <c r="H2389" s="79"/>
    </row>
    <row r="2390" ht="14.25">
      <c r="H2390" s="79"/>
    </row>
    <row r="2391" ht="14.25">
      <c r="H2391" s="79"/>
    </row>
    <row r="2392" ht="14.25">
      <c r="H2392" s="79"/>
    </row>
    <row r="2393" ht="14.25">
      <c r="H2393" s="79"/>
    </row>
    <row r="2394" ht="14.25">
      <c r="H2394" s="79"/>
    </row>
    <row r="2395" ht="14.25">
      <c r="H2395" s="79"/>
    </row>
    <row r="2396" ht="14.25">
      <c r="H2396" s="79"/>
    </row>
    <row r="2397" ht="14.25">
      <c r="H2397" s="79"/>
    </row>
    <row r="2398" ht="14.25">
      <c r="H2398" s="79"/>
    </row>
    <row r="2399" ht="14.25">
      <c r="H2399" s="79"/>
    </row>
    <row r="2400" ht="14.25">
      <c r="H2400" s="79"/>
    </row>
    <row r="2401" ht="14.25">
      <c r="H2401" s="79"/>
    </row>
    <row r="2402" ht="14.25">
      <c r="H2402" s="79"/>
    </row>
    <row r="2403" ht="14.25">
      <c r="H2403" s="79"/>
    </row>
    <row r="2404" ht="14.25">
      <c r="H2404" s="79"/>
    </row>
    <row r="2405" ht="14.25">
      <c r="H2405" s="79"/>
    </row>
    <row r="2406" ht="14.25">
      <c r="H2406" s="79"/>
    </row>
    <row r="2407" ht="14.25">
      <c r="H2407" s="79"/>
    </row>
    <row r="2408" ht="14.25">
      <c r="H2408" s="79"/>
    </row>
    <row r="2409" ht="14.25">
      <c r="H2409" s="79"/>
    </row>
    <row r="2410" ht="14.25">
      <c r="H2410" s="79"/>
    </row>
    <row r="2411" ht="14.25">
      <c r="H2411" s="79"/>
    </row>
    <row r="2412" ht="14.25">
      <c r="H2412" s="79"/>
    </row>
    <row r="2413" ht="14.25">
      <c r="H2413" s="79"/>
    </row>
    <row r="2414" ht="14.25">
      <c r="H2414" s="79"/>
    </row>
    <row r="2415" ht="14.25">
      <c r="H2415" s="79"/>
    </row>
    <row r="2416" ht="14.25">
      <c r="H2416" s="79"/>
    </row>
    <row r="2417" ht="14.25">
      <c r="H2417" s="79"/>
    </row>
    <row r="2418" ht="14.25">
      <c r="H2418" s="79"/>
    </row>
    <row r="2419" ht="14.25">
      <c r="H2419" s="79"/>
    </row>
    <row r="2420" ht="14.25">
      <c r="H2420" s="79"/>
    </row>
    <row r="2421" ht="14.25">
      <c r="H2421" s="79"/>
    </row>
    <row r="2422" ht="14.25">
      <c r="H2422" s="79"/>
    </row>
    <row r="2423" ht="14.25">
      <c r="H2423" s="79"/>
    </row>
    <row r="2424" ht="14.25">
      <c r="H2424" s="79"/>
    </row>
    <row r="2425" ht="14.25">
      <c r="H2425" s="79"/>
    </row>
    <row r="2426" ht="14.25">
      <c r="H2426" s="79"/>
    </row>
    <row r="2427" ht="14.25">
      <c r="H2427" s="79"/>
    </row>
    <row r="2428" ht="14.25">
      <c r="H2428" s="79"/>
    </row>
    <row r="2429" ht="14.25">
      <c r="H2429" s="79"/>
    </row>
    <row r="2430" ht="14.25">
      <c r="H2430" s="79"/>
    </row>
    <row r="2431" ht="14.25">
      <c r="H2431" s="79"/>
    </row>
    <row r="2432" ht="14.25">
      <c r="H2432" s="79"/>
    </row>
    <row r="2433" ht="14.25">
      <c r="H2433" s="79"/>
    </row>
    <row r="2434" ht="14.25">
      <c r="H2434" s="79"/>
    </row>
    <row r="2435" ht="14.25">
      <c r="H2435" s="79"/>
    </row>
    <row r="2436" ht="14.25">
      <c r="H2436" s="79"/>
    </row>
    <row r="2437" ht="14.25">
      <c r="H2437" s="79"/>
    </row>
    <row r="2438" ht="14.25">
      <c r="H2438" s="79"/>
    </row>
    <row r="2439" ht="14.25">
      <c r="H2439" s="79"/>
    </row>
    <row r="2440" ht="14.25">
      <c r="H2440" s="79"/>
    </row>
    <row r="2441" ht="14.25">
      <c r="H2441" s="79"/>
    </row>
    <row r="2442" ht="14.25">
      <c r="H2442" s="79"/>
    </row>
    <row r="2443" ht="14.25">
      <c r="H2443" s="79"/>
    </row>
    <row r="2444" ht="14.25">
      <c r="H2444" s="79"/>
    </row>
    <row r="2445" ht="14.25">
      <c r="H2445" s="79"/>
    </row>
    <row r="2446" ht="14.25">
      <c r="H2446" s="79"/>
    </row>
    <row r="2447" ht="14.25">
      <c r="H2447" s="79"/>
    </row>
    <row r="2448" ht="14.25">
      <c r="H2448" s="79"/>
    </row>
    <row r="2449" ht="14.25">
      <c r="H2449" s="79"/>
    </row>
    <row r="2450" ht="14.25">
      <c r="H2450" s="79"/>
    </row>
    <row r="2451" ht="14.25">
      <c r="H2451" s="79"/>
    </row>
    <row r="2452" ht="14.25">
      <c r="H2452" s="79"/>
    </row>
    <row r="2453" ht="14.25">
      <c r="H2453" s="79"/>
    </row>
    <row r="2454" ht="14.25">
      <c r="H2454" s="79"/>
    </row>
    <row r="2455" ht="14.25">
      <c r="H2455" s="79"/>
    </row>
    <row r="2456" ht="14.25">
      <c r="H2456" s="79"/>
    </row>
    <row r="2457" ht="14.25">
      <c r="H2457" s="79"/>
    </row>
    <row r="2458" ht="14.25">
      <c r="H2458" s="79"/>
    </row>
    <row r="2459" ht="14.25">
      <c r="H2459" s="79"/>
    </row>
    <row r="2460" ht="14.25">
      <c r="H2460" s="79"/>
    </row>
    <row r="2461" ht="14.25">
      <c r="H2461" s="79"/>
    </row>
    <row r="2462" ht="14.25">
      <c r="H2462" s="79"/>
    </row>
    <row r="2463" ht="14.25">
      <c r="H2463" s="79"/>
    </row>
    <row r="2464" ht="14.25">
      <c r="H2464" s="79"/>
    </row>
    <row r="2465" ht="14.25">
      <c r="H2465" s="79"/>
    </row>
    <row r="2466" ht="14.25">
      <c r="H2466" s="79"/>
    </row>
    <row r="2467" ht="14.25">
      <c r="H2467" s="79"/>
    </row>
    <row r="2468" ht="14.25">
      <c r="H2468" s="79"/>
    </row>
    <row r="2469" ht="14.25">
      <c r="H2469" s="79"/>
    </row>
    <row r="2470" ht="14.25">
      <c r="H2470" s="79"/>
    </row>
    <row r="2471" ht="14.25">
      <c r="H2471" s="79"/>
    </row>
    <row r="2472" ht="14.25">
      <c r="H2472" s="79"/>
    </row>
    <row r="2473" ht="14.25">
      <c r="H2473" s="79"/>
    </row>
    <row r="2474" ht="14.25">
      <c r="H2474" s="79"/>
    </row>
    <row r="2475" ht="14.25">
      <c r="H2475" s="79"/>
    </row>
    <row r="2476" ht="14.25">
      <c r="H2476" s="79"/>
    </row>
    <row r="2477" ht="14.25">
      <c r="H2477" s="79"/>
    </row>
    <row r="2478" ht="14.25">
      <c r="H2478" s="79"/>
    </row>
    <row r="2479" ht="14.25">
      <c r="H2479" s="79"/>
    </row>
    <row r="2480" ht="14.25">
      <c r="H2480" s="79"/>
    </row>
    <row r="2481" ht="14.25">
      <c r="H2481" s="79"/>
    </row>
    <row r="2482" ht="14.25">
      <c r="H2482" s="79"/>
    </row>
    <row r="2483" ht="14.25">
      <c r="H2483" s="79"/>
    </row>
    <row r="2484" ht="14.25">
      <c r="H2484" s="79"/>
    </row>
    <row r="2485" ht="14.25">
      <c r="H2485" s="79"/>
    </row>
    <row r="2486" ht="14.25">
      <c r="H2486" s="79"/>
    </row>
    <row r="2487" ht="14.25">
      <c r="H2487" s="79"/>
    </row>
    <row r="2488" ht="14.25">
      <c r="H2488" s="79"/>
    </row>
    <row r="2489" ht="14.25">
      <c r="H2489" s="79"/>
    </row>
    <row r="2490" ht="14.25">
      <c r="H2490" s="79"/>
    </row>
    <row r="2491" ht="14.25">
      <c r="H2491" s="79"/>
    </row>
    <row r="2492" ht="14.25">
      <c r="H2492" s="79"/>
    </row>
    <row r="2493" ht="14.25">
      <c r="H2493" s="79"/>
    </row>
    <row r="2494" ht="14.25">
      <c r="H2494" s="79"/>
    </row>
    <row r="2495" ht="14.25">
      <c r="H2495" s="79"/>
    </row>
    <row r="2496" ht="14.25">
      <c r="H2496" s="79"/>
    </row>
    <row r="2497" ht="14.25">
      <c r="H2497" s="79"/>
    </row>
    <row r="2498" ht="14.25">
      <c r="H2498" s="79"/>
    </row>
    <row r="2499" ht="14.25">
      <c r="H2499" s="79"/>
    </row>
    <row r="2500" ht="14.25">
      <c r="H2500" s="79"/>
    </row>
    <row r="2501" ht="14.25">
      <c r="H2501" s="79"/>
    </row>
    <row r="2502" ht="14.25">
      <c r="H2502" s="79"/>
    </row>
    <row r="2503" ht="14.25">
      <c r="H2503" s="79"/>
    </row>
    <row r="2504" ht="14.25">
      <c r="H2504" s="79"/>
    </row>
    <row r="2505" ht="14.25">
      <c r="H2505" s="79"/>
    </row>
    <row r="2506" ht="14.25">
      <c r="H2506" s="79"/>
    </row>
    <row r="2507" ht="14.25">
      <c r="H2507" s="79"/>
    </row>
    <row r="2508" ht="14.25">
      <c r="H2508" s="79"/>
    </row>
    <row r="2509" ht="14.25">
      <c r="H2509" s="79"/>
    </row>
    <row r="2510" ht="14.25">
      <c r="H2510" s="79"/>
    </row>
    <row r="2511" ht="14.25">
      <c r="H2511" s="79"/>
    </row>
    <row r="2512" ht="14.25">
      <c r="H2512" s="79"/>
    </row>
    <row r="2513" ht="14.25">
      <c r="H2513" s="79"/>
    </row>
    <row r="2514" ht="14.25">
      <c r="H2514" s="79"/>
    </row>
    <row r="2515" ht="14.25">
      <c r="H2515" s="79"/>
    </row>
    <row r="2516" ht="14.25">
      <c r="H2516" s="79"/>
    </row>
    <row r="2517" ht="14.25">
      <c r="H2517" s="79"/>
    </row>
    <row r="2518" ht="14.25">
      <c r="H2518" s="79"/>
    </row>
    <row r="2519" ht="14.25">
      <c r="H2519" s="79"/>
    </row>
    <row r="2520" ht="14.25">
      <c r="H2520" s="79"/>
    </row>
    <row r="2521" ht="14.25">
      <c r="H2521" s="79"/>
    </row>
    <row r="2522" ht="14.25">
      <c r="H2522" s="79"/>
    </row>
    <row r="2523" ht="14.25">
      <c r="H2523" s="79"/>
    </row>
    <row r="2524" ht="14.25">
      <c r="H2524" s="79"/>
    </row>
    <row r="2525" ht="14.25">
      <c r="H2525" s="79"/>
    </row>
    <row r="2526" ht="14.25">
      <c r="H2526" s="79"/>
    </row>
    <row r="2527" ht="14.25">
      <c r="H2527" s="79"/>
    </row>
    <row r="2528" ht="14.25">
      <c r="H2528" s="79"/>
    </row>
    <row r="2529" ht="14.25">
      <c r="H2529" s="79"/>
    </row>
    <row r="2530" ht="14.25">
      <c r="H2530" s="79"/>
    </row>
    <row r="2531" ht="14.25">
      <c r="H2531" s="79"/>
    </row>
    <row r="2532" ht="14.25">
      <c r="H2532" s="79"/>
    </row>
    <row r="2533" ht="14.25">
      <c r="H2533" s="79"/>
    </row>
    <row r="2534" ht="14.25">
      <c r="H2534" s="79"/>
    </row>
    <row r="2535" ht="14.25">
      <c r="H2535" s="79"/>
    </row>
    <row r="2536" ht="14.25">
      <c r="H2536" s="79"/>
    </row>
    <row r="2537" ht="14.25">
      <c r="H2537" s="79"/>
    </row>
    <row r="2538" ht="14.25">
      <c r="H2538" s="79"/>
    </row>
    <row r="2539" ht="14.25">
      <c r="H2539" s="79"/>
    </row>
    <row r="2540" ht="14.25">
      <c r="H2540" s="79"/>
    </row>
    <row r="2541" ht="14.25">
      <c r="H2541" s="79"/>
    </row>
    <row r="2542" ht="14.25">
      <c r="H2542" s="79"/>
    </row>
    <row r="2543" ht="14.25">
      <c r="H2543" s="79"/>
    </row>
    <row r="2544" ht="14.25">
      <c r="H2544" s="79"/>
    </row>
    <row r="2545" ht="14.25">
      <c r="H2545" s="79"/>
    </row>
    <row r="2546" ht="14.25">
      <c r="H2546" s="79"/>
    </row>
    <row r="2547" ht="14.25">
      <c r="H2547" s="79"/>
    </row>
    <row r="2548" ht="14.25">
      <c r="H2548" s="79"/>
    </row>
    <row r="2549" ht="14.25">
      <c r="H2549" s="79"/>
    </row>
    <row r="2550" ht="14.25">
      <c r="H2550" s="79"/>
    </row>
    <row r="2551" ht="14.25">
      <c r="H2551" s="79"/>
    </row>
    <row r="2552" ht="14.25">
      <c r="H2552" s="79"/>
    </row>
    <row r="2553" ht="14.25">
      <c r="H2553" s="79"/>
    </row>
    <row r="2554" ht="14.25">
      <c r="H2554" s="79"/>
    </row>
    <row r="2555" ht="14.25">
      <c r="H2555" s="79"/>
    </row>
    <row r="2556" ht="14.25">
      <c r="H2556" s="79"/>
    </row>
    <row r="2557" ht="14.25">
      <c r="H2557" s="79"/>
    </row>
    <row r="2558" ht="14.25">
      <c r="H2558" s="79"/>
    </row>
    <row r="2559" ht="14.25">
      <c r="H2559" s="79"/>
    </row>
    <row r="2560" ht="14.25">
      <c r="H2560" s="79"/>
    </row>
    <row r="2561" ht="14.25">
      <c r="H2561" s="79"/>
    </row>
    <row r="2562" ht="14.25">
      <c r="H2562" s="79"/>
    </row>
    <row r="2563" ht="14.25">
      <c r="H2563" s="79"/>
    </row>
    <row r="2564" ht="14.25">
      <c r="H2564" s="79"/>
    </row>
    <row r="2565" ht="14.25">
      <c r="H2565" s="79"/>
    </row>
    <row r="2566" ht="14.25">
      <c r="H2566" s="79"/>
    </row>
    <row r="2567" ht="14.25">
      <c r="H2567" s="79"/>
    </row>
    <row r="2568" ht="14.25">
      <c r="H2568" s="79"/>
    </row>
    <row r="2569" ht="14.25">
      <c r="H2569" s="79"/>
    </row>
    <row r="2570" ht="14.25">
      <c r="H2570" s="79"/>
    </row>
    <row r="2571" ht="14.25">
      <c r="H2571" s="79"/>
    </row>
    <row r="2572" ht="14.25">
      <c r="H2572" s="79"/>
    </row>
    <row r="2573" ht="14.25">
      <c r="H2573" s="79"/>
    </row>
    <row r="2574" ht="14.25">
      <c r="H2574" s="79"/>
    </row>
    <row r="2575" ht="14.25">
      <c r="H2575" s="79"/>
    </row>
    <row r="2576" ht="14.25">
      <c r="H2576" s="79"/>
    </row>
    <row r="2577" ht="14.25">
      <c r="H2577" s="79"/>
    </row>
    <row r="2578" ht="14.25">
      <c r="H2578" s="79"/>
    </row>
    <row r="2579" ht="14.25">
      <c r="H2579" s="79"/>
    </row>
    <row r="2580" ht="14.25">
      <c r="H2580" s="79"/>
    </row>
    <row r="2581" ht="14.25">
      <c r="H2581" s="79"/>
    </row>
    <row r="2582" ht="14.25">
      <c r="H2582" s="79"/>
    </row>
    <row r="2583" ht="14.25">
      <c r="H2583" s="79"/>
    </row>
    <row r="2584" ht="14.25">
      <c r="H2584" s="79"/>
    </row>
    <row r="2585" ht="14.25">
      <c r="H2585" s="79"/>
    </row>
    <row r="2586" ht="14.25">
      <c r="H2586" s="79"/>
    </row>
    <row r="2587" ht="14.25">
      <c r="H2587" s="79"/>
    </row>
    <row r="2588" ht="14.25">
      <c r="H2588" s="79"/>
    </row>
    <row r="2589" ht="14.25">
      <c r="H2589" s="79"/>
    </row>
    <row r="2590" ht="14.25">
      <c r="H2590" s="79"/>
    </row>
    <row r="2591" ht="14.25">
      <c r="H2591" s="79"/>
    </row>
    <row r="2592" ht="14.25">
      <c r="H2592" s="79"/>
    </row>
    <row r="2593" ht="14.25">
      <c r="H2593" s="79"/>
    </row>
    <row r="2594" ht="14.25">
      <c r="H2594" s="79"/>
    </row>
    <row r="2595" ht="14.25">
      <c r="H2595" s="79"/>
    </row>
    <row r="2596" ht="14.25">
      <c r="H2596" s="79"/>
    </row>
    <row r="2597" ht="14.25">
      <c r="H2597" s="79"/>
    </row>
    <row r="2598" ht="14.25">
      <c r="H2598" s="79"/>
    </row>
    <row r="2599" ht="14.25">
      <c r="H2599" s="79"/>
    </row>
    <row r="2600" ht="14.25">
      <c r="H2600" s="79"/>
    </row>
    <row r="2601" ht="14.25">
      <c r="H2601" s="79"/>
    </row>
    <row r="2602" ht="14.25">
      <c r="H2602" s="79"/>
    </row>
    <row r="2603" ht="14.25">
      <c r="H2603" s="79"/>
    </row>
    <row r="2604" ht="14.25">
      <c r="H2604" s="79"/>
    </row>
    <row r="2605" ht="14.25">
      <c r="H2605" s="79"/>
    </row>
    <row r="2606" ht="14.25">
      <c r="H2606" s="79"/>
    </row>
    <row r="2607" ht="14.25">
      <c r="H2607" s="79"/>
    </row>
    <row r="2608" ht="14.25">
      <c r="H2608" s="79"/>
    </row>
    <row r="2609" ht="14.25">
      <c r="H2609" s="79"/>
    </row>
    <row r="2610" ht="14.25">
      <c r="H2610" s="79"/>
    </row>
    <row r="2611" ht="14.25">
      <c r="H2611" s="79"/>
    </row>
    <row r="2612" ht="14.25">
      <c r="H2612" s="79"/>
    </row>
    <row r="2613" ht="14.25">
      <c r="H2613" s="79"/>
    </row>
    <row r="2614" ht="14.25">
      <c r="H2614" s="79"/>
    </row>
    <row r="2615" ht="14.25">
      <c r="H2615" s="79"/>
    </row>
    <row r="2616" ht="14.25">
      <c r="H2616" s="79"/>
    </row>
    <row r="2617" ht="14.25">
      <c r="H2617" s="79"/>
    </row>
    <row r="2618" ht="14.25">
      <c r="H2618" s="79"/>
    </row>
    <row r="2619" ht="14.25">
      <c r="H2619" s="79"/>
    </row>
    <row r="2620" ht="14.25">
      <c r="H2620" s="79"/>
    </row>
    <row r="2621" ht="14.25">
      <c r="H2621" s="79"/>
    </row>
    <row r="2622" ht="14.25">
      <c r="H2622" s="79"/>
    </row>
    <row r="2623" ht="14.25">
      <c r="H2623" s="79"/>
    </row>
    <row r="2624" ht="14.25">
      <c r="H2624" s="79"/>
    </row>
    <row r="2625" ht="14.25">
      <c r="H2625" s="79"/>
    </row>
    <row r="2626" ht="14.25">
      <c r="H2626" s="79"/>
    </row>
    <row r="2627" ht="14.25">
      <c r="H2627" s="79"/>
    </row>
    <row r="2628" ht="14.25">
      <c r="H2628" s="79"/>
    </row>
    <row r="2629" ht="14.25">
      <c r="H2629" s="79"/>
    </row>
    <row r="2630" ht="14.25">
      <c r="H2630" s="79"/>
    </row>
    <row r="2631" ht="14.25">
      <c r="H2631" s="79"/>
    </row>
    <row r="2632" ht="14.25">
      <c r="H2632" s="79"/>
    </row>
    <row r="2633" ht="14.25">
      <c r="H2633" s="79"/>
    </row>
    <row r="2634" ht="14.25">
      <c r="H2634" s="79"/>
    </row>
    <row r="2635" ht="14.25">
      <c r="H2635" s="79"/>
    </row>
    <row r="2636" ht="14.25">
      <c r="H2636" s="79"/>
    </row>
    <row r="2637" ht="14.25">
      <c r="H2637" s="79"/>
    </row>
    <row r="2638" ht="14.25">
      <c r="H2638" s="79"/>
    </row>
    <row r="2639" ht="14.25">
      <c r="H2639" s="79"/>
    </row>
    <row r="2640" ht="14.25">
      <c r="H2640" s="79"/>
    </row>
    <row r="2641" ht="14.25">
      <c r="H2641" s="79"/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1968503937007874" right="0.1968503937007874" top="0.5905511811023623" bottom="0.3937007874015748" header="0" footer="0.1968503937007874"/>
  <pageSetup horizontalDpi="240" verticalDpi="240" orientation="landscape" paperSize="9" scale="70" r:id="rId1"/>
  <rowBreaks count="3" manualBreakCount="3">
    <brk id="36" max="7" man="1"/>
    <brk id="65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2006-12-06T11:23:16Z</cp:lastPrinted>
  <dcterms:created xsi:type="dcterms:W3CDTF">2002-11-06T11:39:12Z</dcterms:created>
  <dcterms:modified xsi:type="dcterms:W3CDTF">2006-12-06T11:23:52Z</dcterms:modified>
  <cp:category/>
  <cp:version/>
  <cp:contentType/>
  <cp:contentStatus/>
</cp:coreProperties>
</file>