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'Arkusz1'!$A$1:$J$23</definedName>
  </definedNames>
  <calcPr fullCalcOnLoad="1"/>
</workbook>
</file>

<file path=xl/sharedStrings.xml><?xml version="1.0" encoding="utf-8"?>
<sst xmlns="http://schemas.openxmlformats.org/spreadsheetml/2006/main" count="29" uniqueCount="29">
  <si>
    <t>Lp.</t>
  </si>
  <si>
    <t>Treść</t>
  </si>
  <si>
    <t>Dochody budżetu ogółem</t>
  </si>
  <si>
    <t>Przychody budżetu</t>
  </si>
  <si>
    <t>2.1</t>
  </si>
  <si>
    <t>Kredyty i pożyczki zaciągane na rynku krajowym</t>
  </si>
  <si>
    <t>2.2</t>
  </si>
  <si>
    <t>Kredyty i pożyczki zaciągane na finansowanie zadań realizowanych z udziałem środków pochodzących z budżetu Unii Europejskiej</t>
  </si>
  <si>
    <t>2.3</t>
  </si>
  <si>
    <t>Wolne środki na rachunku budżetu</t>
  </si>
  <si>
    <t>koszty obsługi długu z tyt odsetek i dyskonta od popierów wartościowych</t>
  </si>
  <si>
    <t>potencjalne spłaty z tytułu udzielonych poręczeń i gwarancji</t>
  </si>
  <si>
    <t>Rozchody budżetu</t>
  </si>
  <si>
    <t>Spłaty kredytów i pożyczekna rynku krajowym</t>
  </si>
  <si>
    <t>spłaty kredytów i pożyczek zaciąganych na finansowanie zadań realizowanych z udziałem środków pochodzących z budżetu Unii Europejskiej</t>
  </si>
  <si>
    <t>Łączne zadłużenie na koniec roku budżetowego</t>
  </si>
  <si>
    <t>w tym Dług publiczny powstały w związku ze środkami określonymi w umowie z podmiotem dysponującym funduszami strukturalnymi lub funduszem spójności U.E.</t>
  </si>
  <si>
    <t>Saldo zadłużenia</t>
  </si>
  <si>
    <t>5.1</t>
  </si>
  <si>
    <t>5.2</t>
  </si>
  <si>
    <t>Wskaźnik procentowy  rocznej spłaty zadłużenia do dochodu  art. 169 ( 6:1&lt; 15%)</t>
  </si>
  <si>
    <t>Wskaźnik procentowy zadłużenia z art. 170   (8:1&lt;60%)</t>
  </si>
  <si>
    <r>
      <t xml:space="preserve">Obciążenie budżetu </t>
    </r>
    <r>
      <rPr>
        <sz val="10"/>
        <rFont val="Arial CE"/>
        <family val="2"/>
      </rPr>
      <t>3+4+5.1</t>
    </r>
  </si>
  <si>
    <t>7.1</t>
  </si>
  <si>
    <t>Załącznik Nr 2</t>
  </si>
  <si>
    <t>do Zarządzenia Nr 333/2006.</t>
  </si>
  <si>
    <t xml:space="preserve">Wójta Gminy Zarszyn </t>
  </si>
  <si>
    <t>z dnia 15 listopada 2006 r.</t>
  </si>
  <si>
    <t>Prognoza długu publicznego Gminy Zarszyn na lata  2007 - 2013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</si>
</sst>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sz val="10"/>
      <color indexed="1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3" fontId="4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J20" sqref="J20"/>
    </sheetView>
  </sheetViews>
  <sheetFormatPr defaultColWidth="9.00390625" defaultRowHeight="12.75"/>
  <cols>
    <col min="1" max="1" width="5.375" style="0" customWidth="1"/>
    <col min="2" max="2" width="31.75390625" style="0" customWidth="1"/>
    <col min="3" max="3" width="10.125" style="0" bestFit="1" customWidth="1"/>
    <col min="4" max="4" width="11.75390625" style="0" bestFit="1" customWidth="1"/>
    <col min="5" max="8" width="10.125" style="0" bestFit="1" customWidth="1"/>
    <col min="9" max="10" width="10.125" style="0" customWidth="1"/>
  </cols>
  <sheetData>
    <row r="1" spans="2:10" ht="12.75">
      <c r="B1" s="15" t="s">
        <v>24</v>
      </c>
      <c r="C1" s="15"/>
      <c r="D1" s="15"/>
      <c r="E1" s="15"/>
      <c r="F1" s="15"/>
      <c r="G1" s="15"/>
      <c r="H1" s="15"/>
      <c r="I1" s="15"/>
      <c r="J1" s="15"/>
    </row>
    <row r="2" spans="2:10" ht="12.75">
      <c r="B2" s="15" t="s">
        <v>25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26</v>
      </c>
      <c r="C3" s="15"/>
      <c r="D3" s="15"/>
      <c r="E3" s="15"/>
      <c r="F3" s="15"/>
      <c r="G3" s="15"/>
      <c r="H3" s="15"/>
      <c r="I3" s="15"/>
      <c r="J3" s="15"/>
    </row>
    <row r="4" spans="2:10" ht="12.75">
      <c r="B4" s="15" t="s">
        <v>27</v>
      </c>
      <c r="C4" s="15"/>
      <c r="D4" s="15"/>
      <c r="E4" s="15"/>
      <c r="F4" s="15"/>
      <c r="G4" s="15"/>
      <c r="H4" s="15"/>
      <c r="I4" s="15"/>
      <c r="J4" s="15"/>
    </row>
    <row r="5" spans="2:10" ht="12.75">
      <c r="B5" s="7"/>
      <c r="C5" s="7"/>
      <c r="D5" s="7"/>
      <c r="E5" s="7"/>
      <c r="F5" s="7"/>
      <c r="G5" s="7"/>
      <c r="H5" s="7"/>
      <c r="I5" s="7"/>
      <c r="J5" s="7"/>
    </row>
    <row r="6" spans="1:10" ht="12.75">
      <c r="A6" s="14" t="s">
        <v>28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1" t="s">
        <v>0</v>
      </c>
      <c r="B7" s="1" t="s">
        <v>1</v>
      </c>
      <c r="C7" s="1">
        <v>2006</v>
      </c>
      <c r="D7" s="1">
        <v>2007</v>
      </c>
      <c r="E7" s="1">
        <v>2008</v>
      </c>
      <c r="F7" s="1">
        <v>2009</v>
      </c>
      <c r="G7" s="1">
        <v>2010</v>
      </c>
      <c r="H7" s="1">
        <v>2011</v>
      </c>
      <c r="I7" s="1">
        <v>2012</v>
      </c>
      <c r="J7" s="1">
        <v>2013</v>
      </c>
    </row>
    <row r="8" spans="1:10" ht="12.75">
      <c r="A8" s="12">
        <v>1</v>
      </c>
      <c r="B8" s="2" t="s">
        <v>2</v>
      </c>
      <c r="C8" s="6">
        <v>15394314</v>
      </c>
      <c r="D8" s="6">
        <v>22518969</v>
      </c>
      <c r="E8" s="6">
        <v>19000000</v>
      </c>
      <c r="F8" s="6">
        <v>19500000</v>
      </c>
      <c r="G8" s="6">
        <v>19800000</v>
      </c>
      <c r="H8" s="6">
        <v>20000000</v>
      </c>
      <c r="I8" s="6">
        <v>20200000</v>
      </c>
      <c r="J8" s="6">
        <v>20500000</v>
      </c>
    </row>
    <row r="9" spans="1:10" ht="12.75">
      <c r="A9" s="12">
        <v>2</v>
      </c>
      <c r="B9" s="2" t="s">
        <v>3</v>
      </c>
      <c r="C9" s="5">
        <f>C10+C11+C12</f>
        <v>3605826</v>
      </c>
      <c r="D9" s="11">
        <v>5428421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</row>
    <row r="10" spans="1:10" ht="25.5">
      <c r="A10" s="13" t="s">
        <v>4</v>
      </c>
      <c r="B10" s="3" t="s">
        <v>5</v>
      </c>
      <c r="C10" s="5">
        <v>2343638</v>
      </c>
      <c r="D10" s="11">
        <v>3274513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51">
      <c r="A11" s="13" t="s">
        <v>6</v>
      </c>
      <c r="B11" s="3" t="s">
        <v>7</v>
      </c>
      <c r="C11" s="5">
        <v>946594</v>
      </c>
      <c r="D11" s="11">
        <v>2153908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ht="12.75">
      <c r="A12" s="13" t="s">
        <v>8</v>
      </c>
      <c r="B12" s="1" t="s">
        <v>9</v>
      </c>
      <c r="C12" s="5">
        <v>315594</v>
      </c>
      <c r="D12" s="11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</row>
    <row r="13" spans="1:10" ht="25.5" customHeight="1">
      <c r="A13" s="12">
        <v>3</v>
      </c>
      <c r="B13" s="3" t="s">
        <v>10</v>
      </c>
      <c r="C13" s="5">
        <v>195856</v>
      </c>
      <c r="D13" s="11">
        <v>188000</v>
      </c>
      <c r="E13" s="5">
        <v>200000</v>
      </c>
      <c r="F13" s="5">
        <v>200000</v>
      </c>
      <c r="G13" s="5">
        <v>180000</v>
      </c>
      <c r="H13" s="5">
        <v>100000</v>
      </c>
      <c r="I13" s="5">
        <v>50000</v>
      </c>
      <c r="J13" s="5">
        <v>20000</v>
      </c>
    </row>
    <row r="14" spans="1:10" ht="25.5">
      <c r="A14" s="12">
        <v>4</v>
      </c>
      <c r="B14" s="3" t="s">
        <v>11</v>
      </c>
      <c r="C14" s="5">
        <v>11000</v>
      </c>
      <c r="D14" s="11">
        <v>10000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ht="12.75">
      <c r="A15" s="12">
        <v>5</v>
      </c>
      <c r="B15" s="2" t="s">
        <v>12</v>
      </c>
      <c r="C15" s="5">
        <f aca="true" t="shared" si="0" ref="C15:J15">C16+C17</f>
        <v>1004146</v>
      </c>
      <c r="D15" s="11">
        <f t="shared" si="0"/>
        <v>2128835</v>
      </c>
      <c r="E15" s="5">
        <f t="shared" si="0"/>
        <v>3507848</v>
      </c>
      <c r="F15" s="5">
        <f t="shared" si="0"/>
        <v>1328286</v>
      </c>
      <c r="G15" s="5">
        <f t="shared" si="0"/>
        <v>880849</v>
      </c>
      <c r="H15" s="5">
        <f t="shared" si="0"/>
        <v>728472</v>
      </c>
      <c r="I15" s="5">
        <f t="shared" si="0"/>
        <v>690639</v>
      </c>
      <c r="J15" s="5">
        <f t="shared" si="0"/>
        <v>611550</v>
      </c>
    </row>
    <row r="16" spans="1:10" ht="25.5">
      <c r="A16" s="13" t="s">
        <v>18</v>
      </c>
      <c r="B16" s="3" t="s">
        <v>13</v>
      </c>
      <c r="C16" s="5">
        <v>1004146</v>
      </c>
      <c r="D16" s="11">
        <v>1266218</v>
      </c>
      <c r="E16" s="5">
        <v>1353940</v>
      </c>
      <c r="F16" s="5">
        <v>1328286</v>
      </c>
      <c r="G16" s="5">
        <v>880849</v>
      </c>
      <c r="H16" s="5">
        <v>728472</v>
      </c>
      <c r="I16" s="5">
        <v>690639</v>
      </c>
      <c r="J16" s="5">
        <v>611550</v>
      </c>
    </row>
    <row r="17" spans="1:10" ht="63.75">
      <c r="A17" s="13" t="s">
        <v>19</v>
      </c>
      <c r="B17" s="3" t="s">
        <v>14</v>
      </c>
      <c r="C17" s="5"/>
      <c r="D17" s="11">
        <v>862617</v>
      </c>
      <c r="E17" s="10">
        <v>2153908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ht="12.75">
      <c r="A18" s="12">
        <v>6</v>
      </c>
      <c r="B18" s="2" t="s">
        <v>22</v>
      </c>
      <c r="C18" s="5">
        <f aca="true" t="shared" si="1" ref="C18:J18">C13+C14+C16</f>
        <v>1211002</v>
      </c>
      <c r="D18" s="11">
        <f t="shared" si="1"/>
        <v>1464218</v>
      </c>
      <c r="E18" s="5">
        <f t="shared" si="1"/>
        <v>1553940</v>
      </c>
      <c r="F18" s="5">
        <f t="shared" si="1"/>
        <v>1528286</v>
      </c>
      <c r="G18" s="5">
        <f t="shared" si="1"/>
        <v>1060849</v>
      </c>
      <c r="H18" s="5">
        <f t="shared" si="1"/>
        <v>828472</v>
      </c>
      <c r="I18" s="5">
        <f t="shared" si="1"/>
        <v>740639</v>
      </c>
      <c r="J18" s="5">
        <f t="shared" si="1"/>
        <v>631550</v>
      </c>
    </row>
    <row r="19" spans="1:10" ht="25.5">
      <c r="A19" s="12">
        <v>7</v>
      </c>
      <c r="B19" s="4" t="s">
        <v>15</v>
      </c>
      <c r="C19" s="8">
        <v>4448058</v>
      </c>
      <c r="D19" s="11">
        <f aca="true" t="shared" si="2" ref="D19:J19">C19+D9-D15</f>
        <v>7747644</v>
      </c>
      <c r="E19" s="5">
        <f t="shared" si="2"/>
        <v>4239796</v>
      </c>
      <c r="F19" s="5">
        <f t="shared" si="2"/>
        <v>2911510</v>
      </c>
      <c r="G19" s="5">
        <f t="shared" si="2"/>
        <v>2030661</v>
      </c>
      <c r="H19" s="5">
        <f t="shared" si="2"/>
        <v>1302189</v>
      </c>
      <c r="I19" s="5">
        <f t="shared" si="2"/>
        <v>611550</v>
      </c>
      <c r="J19" s="5">
        <f t="shared" si="2"/>
        <v>0</v>
      </c>
    </row>
    <row r="20" spans="1:10" ht="63" customHeight="1">
      <c r="A20" s="13" t="s">
        <v>23</v>
      </c>
      <c r="B20" s="3" t="s">
        <v>16</v>
      </c>
      <c r="C20" s="8">
        <v>862617</v>
      </c>
      <c r="D20" s="5">
        <v>2153908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ht="12.75">
      <c r="A21" s="2">
        <v>8</v>
      </c>
      <c r="B21" s="3" t="s">
        <v>17</v>
      </c>
      <c r="C21" s="8">
        <v>3585441</v>
      </c>
      <c r="D21" s="5">
        <f aca="true" t="shared" si="3" ref="D21:J21">D19-D20</f>
        <v>5593736</v>
      </c>
      <c r="E21" s="5">
        <f t="shared" si="3"/>
        <v>4239796</v>
      </c>
      <c r="F21" s="5">
        <f t="shared" si="3"/>
        <v>2911510</v>
      </c>
      <c r="G21" s="5">
        <f t="shared" si="3"/>
        <v>2030661</v>
      </c>
      <c r="H21" s="5">
        <f t="shared" si="3"/>
        <v>1302189</v>
      </c>
      <c r="I21" s="5">
        <f t="shared" si="3"/>
        <v>611550</v>
      </c>
      <c r="J21" s="5">
        <f t="shared" si="3"/>
        <v>0</v>
      </c>
    </row>
    <row r="22" spans="1:10" ht="38.25">
      <c r="A22" s="2">
        <v>9</v>
      </c>
      <c r="B22" s="4" t="s">
        <v>20</v>
      </c>
      <c r="C22" s="9">
        <f aca="true" t="shared" si="4" ref="C22:J22">C18/C8%</f>
        <v>7.866553845790075</v>
      </c>
      <c r="D22" s="9">
        <f t="shared" si="4"/>
        <v>6.502153806419823</v>
      </c>
      <c r="E22" s="9">
        <f t="shared" si="4"/>
        <v>8.178631578947368</v>
      </c>
      <c r="F22" s="9">
        <f t="shared" si="4"/>
        <v>7.837364102564103</v>
      </c>
      <c r="G22" s="9">
        <f t="shared" si="4"/>
        <v>5.357823232323232</v>
      </c>
      <c r="H22" s="9">
        <f t="shared" si="4"/>
        <v>4.14236</v>
      </c>
      <c r="I22" s="9">
        <f t="shared" si="4"/>
        <v>3.6665297029702972</v>
      </c>
      <c r="J22" s="9">
        <f t="shared" si="4"/>
        <v>3.080731707317073</v>
      </c>
    </row>
    <row r="23" spans="1:10" ht="25.5">
      <c r="A23" s="2">
        <v>10</v>
      </c>
      <c r="B23" s="4" t="s">
        <v>21</v>
      </c>
      <c r="C23" s="9">
        <f aca="true" t="shared" si="5" ref="C23:J23">C21/C8%</f>
        <v>23.290683820013022</v>
      </c>
      <c r="D23" s="9">
        <f t="shared" si="5"/>
        <v>24.84010702266165</v>
      </c>
      <c r="E23" s="9">
        <f t="shared" si="5"/>
        <v>22.314715789473684</v>
      </c>
      <c r="F23" s="9">
        <f t="shared" si="5"/>
        <v>14.930820512820512</v>
      </c>
      <c r="G23" s="9">
        <f t="shared" si="5"/>
        <v>10.255863636363637</v>
      </c>
      <c r="H23" s="9">
        <f t="shared" si="5"/>
        <v>6.510945</v>
      </c>
      <c r="I23" s="9">
        <f t="shared" si="5"/>
        <v>3.0274752475247526</v>
      </c>
      <c r="J23" s="9">
        <f t="shared" si="5"/>
        <v>0</v>
      </c>
    </row>
  </sheetData>
  <mergeCells count="5">
    <mergeCell ref="A6:J6"/>
    <mergeCell ref="B1:J1"/>
    <mergeCell ref="B2:J2"/>
    <mergeCell ref="B3:J3"/>
    <mergeCell ref="B4:J4"/>
  </mergeCells>
  <printOptions horizontalCentered="1"/>
  <pageMargins left="0.7874015748031497" right="0.3937007874015748" top="0.5905511811023623" bottom="0.5905511811023623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2006-11-20T06:59:41Z</cp:lastPrinted>
  <dcterms:created xsi:type="dcterms:W3CDTF">2006-01-24T12:57:42Z</dcterms:created>
  <dcterms:modified xsi:type="dcterms:W3CDTF">2006-11-23T08:28:46Z</dcterms:modified>
  <cp:category/>
  <cp:version/>
  <cp:contentType/>
  <cp:contentStatus/>
</cp:coreProperties>
</file>