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DOCHODY" sheetId="1" r:id="rId1"/>
  </sheets>
  <definedNames/>
  <calcPr fullCalcOnLoad="1"/>
</workbook>
</file>

<file path=xl/sharedStrings.xml><?xml version="1.0" encoding="utf-8"?>
<sst xmlns="http://schemas.openxmlformats.org/spreadsheetml/2006/main" count="72" uniqueCount="43">
  <si>
    <t>Dział</t>
  </si>
  <si>
    <t>Rozdział</t>
  </si>
  <si>
    <t>Nazwa działu , rozdziału, paragrafu</t>
  </si>
  <si>
    <t>ADMINISTRACJA PUBLICZNA</t>
  </si>
  <si>
    <t>Urzędy wojewódzkie</t>
  </si>
  <si>
    <t>Dotacje celowe otrzymane z budżetu państwa na realizację zadań bieżących z zakresu zadań administracji rządowej oraz innych zadań zleconych gminie ustawami</t>
  </si>
  <si>
    <t>URZĘDY NACZELNYCH ORGANÓW WŁADZY PAŃSTWOWEJ, KONTROLI I OCHRONY PRAWA ORAZ SĄDOWNICTWA</t>
  </si>
  <si>
    <t>Usługi opiekuńcze i specjalistyczne usługi opiekuńcze</t>
  </si>
  <si>
    <t>Razem zadania zlecone:</t>
  </si>
  <si>
    <t>Nazwa działu , rozdziału</t>
  </si>
  <si>
    <t>URZĘDY NACZELNYCH ORGANÓW WŁADZY PAŃSTWOWEJ, KONTROLI  I OCHRONY PRAWA ORAZ SĄDOWNICTWA</t>
  </si>
  <si>
    <t xml:space="preserve">                                                                         Razem zadania zlecone</t>
  </si>
  <si>
    <t>II. Wydatki</t>
  </si>
  <si>
    <t>Załącznik Nr 3</t>
  </si>
  <si>
    <t xml:space="preserve">Urzędy naczelnych organów władzy państwowej kontroli i ochrony prawa </t>
  </si>
  <si>
    <t xml:space="preserve">Urzędy naczelnych organów władzy państwowej, kontroli i ochrony prawa </t>
  </si>
  <si>
    <t>I. Dochody</t>
  </si>
  <si>
    <t>POMOC SPOŁECZNA</t>
  </si>
  <si>
    <t>Świadczenia rodzinne, zaliczka alimentacyjna oraz składki na ubezpieczenia emerytalne i rentowe z ubezpieczenia społecznego</t>
  </si>
  <si>
    <t>Zasiłki na pomoc w naturze oraz składki na ubezpieczenia emerytalne i rentowe</t>
  </si>
  <si>
    <t>Składki na ubezpieczenia zdrowotne opłacone za osoby pobierające niektóre świadczenia z pomocy społecznej oraz niektóre świadczenia rodzinne</t>
  </si>
  <si>
    <t>Składki na ubezpieczenia zdrowotne opłacane za osoby pobierające niektóre świadczenia z pomocy społecznej oraz niektóre świadczenia rodzinne</t>
  </si>
  <si>
    <t>Wójta Gminy Zarszyn</t>
  </si>
  <si>
    <t>Wykonanie na 30.06.06 r.</t>
  </si>
  <si>
    <t>%</t>
  </si>
  <si>
    <t>wydatki bieżące</t>
  </si>
  <si>
    <t>wydatki bieżące, w tym:</t>
  </si>
  <si>
    <t xml:space="preserve">        wynagrodzenia i pochodne od wynagrodzeń</t>
  </si>
  <si>
    <t>Plan po zmianach</t>
  </si>
  <si>
    <t xml:space="preserve">        dotacja</t>
  </si>
  <si>
    <t>III. Dochody podlegające odprowadzeniu do budżetu państwa.</t>
  </si>
  <si>
    <t>Nazwa działau, rozdziału, paragrafu</t>
  </si>
  <si>
    <t>ADMINISTARCJA PUBLICZNA</t>
  </si>
  <si>
    <t>Dochody z budżetu państwa związane z realizacją zadań zleconych jednostkom samorządu terytorialnego</t>
  </si>
  <si>
    <t>Pomoc społeczna</t>
  </si>
  <si>
    <t>Świadczenia rodzinne, zaliczka alimentacyjna oraz składki na ubezpieczenia emerytalne i rentowe ubezpieczenia społeczne</t>
  </si>
  <si>
    <t>Wpływy z różnych opłat</t>
  </si>
  <si>
    <t>Wpływy z różnych dochodów</t>
  </si>
  <si>
    <t>Wpływy z usług</t>
  </si>
  <si>
    <t>RAZEM</t>
  </si>
  <si>
    <t>SPRAWOZDANIE Z WYKONANIA DOCHODÓW I WYDATKÓW ZWIĄZANYCH Z REALIZACJĄ                                                  ZADAŃ Z ZAKRESU ADMINISTRACJI RZĄDZOWEJ I  NNYCH ZADAŃ ZLECONYCH ZA I PÓŁROCZE 2006 r.</t>
  </si>
  <si>
    <t>do Zarządzenia Nr 305/2006</t>
  </si>
  <si>
    <t>z dnia 30.08.2006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</si>
</sst>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3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0"/>
    </font>
    <font>
      <sz val="12"/>
      <color indexed="8"/>
      <name val="Arial CE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Arial CE"/>
      <family val="2"/>
    </font>
    <font>
      <sz val="12"/>
      <color indexed="10"/>
      <name val="Arial CE"/>
      <family val="0"/>
    </font>
    <font>
      <sz val="12"/>
      <name val="Times New Roman"/>
      <family val="1"/>
    </font>
    <font>
      <b/>
      <sz val="12"/>
      <color indexed="8"/>
      <name val="Arial CE"/>
      <family val="2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4" fontId="8" fillId="0" borderId="2" xfId="0" applyNumberFormat="1" applyFont="1" applyBorder="1" applyAlignment="1">
      <alignment horizontal="right" vertical="top" wrapText="1"/>
    </xf>
    <xf numFmtId="2" fontId="3" fillId="0" borderId="2" xfId="0" applyNumberFormat="1" applyFont="1" applyBorder="1" applyAlignment="1">
      <alignment horizontal="right" vertical="top"/>
    </xf>
    <xf numFmtId="0" fontId="9" fillId="0" borderId="0" xfId="0" applyFont="1" applyAlignment="1">
      <alignment/>
    </xf>
    <xf numFmtId="0" fontId="10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4" fontId="1" fillId="0" borderId="2" xfId="0" applyNumberFormat="1" applyFont="1" applyBorder="1" applyAlignment="1">
      <alignment horizontal="right" vertical="top" wrapText="1"/>
    </xf>
    <xf numFmtId="0" fontId="10" fillId="0" borderId="2" xfId="0" applyFont="1" applyBorder="1" applyAlignment="1">
      <alignment vertical="top" wrapText="1"/>
    </xf>
    <xf numFmtId="4" fontId="2" fillId="0" borderId="2" xfId="0" applyNumberFormat="1" applyFont="1" applyBorder="1" applyAlignment="1">
      <alignment horizontal="right" vertical="top" wrapText="1"/>
    </xf>
    <xf numFmtId="4" fontId="2" fillId="0" borderId="2" xfId="0" applyNumberFormat="1" applyFont="1" applyBorder="1" applyAlignment="1">
      <alignment vertical="top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4" fontId="11" fillId="0" borderId="2" xfId="0" applyNumberFormat="1" applyFont="1" applyBorder="1" applyAlignment="1">
      <alignment horizontal="right" vertical="top" wrapText="1"/>
    </xf>
    <xf numFmtId="0" fontId="11" fillId="0" borderId="0" xfId="0" applyFont="1" applyAlignment="1">
      <alignment/>
    </xf>
    <xf numFmtId="4" fontId="3" fillId="0" borderId="2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Alignment="1">
      <alignment/>
    </xf>
    <xf numFmtId="4" fontId="2" fillId="0" borderId="2" xfId="0" applyNumberFormat="1" applyFont="1" applyBorder="1" applyAlignment="1">
      <alignment/>
    </xf>
    <xf numFmtId="0" fontId="12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4" fontId="1" fillId="0" borderId="0" xfId="0" applyNumberFormat="1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2" fontId="11" fillId="0" borderId="2" xfId="0" applyNumberFormat="1" applyFont="1" applyBorder="1" applyAlignment="1">
      <alignment horizontal="right" vertical="top"/>
    </xf>
    <xf numFmtId="4" fontId="3" fillId="0" borderId="2" xfId="0" applyNumberFormat="1" applyFont="1" applyBorder="1" applyAlignment="1">
      <alignment vertical="top"/>
    </xf>
    <xf numFmtId="2" fontId="3" fillId="0" borderId="2" xfId="0" applyNumberFormat="1" applyFont="1" applyBorder="1" applyAlignment="1">
      <alignment horizontal="right" vertical="top"/>
    </xf>
    <xf numFmtId="4" fontId="2" fillId="0" borderId="2" xfId="0" applyNumberFormat="1" applyFont="1" applyBorder="1" applyAlignment="1">
      <alignment/>
    </xf>
    <xf numFmtId="4" fontId="1" fillId="0" borderId="2" xfId="0" applyNumberFormat="1" applyFont="1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2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view="pageBreakPreview" zoomScale="75" zoomScaleNormal="75" zoomScaleSheetLayoutView="75" workbookViewId="0" topLeftCell="B1">
      <selection activeCell="C5" sqref="C5"/>
    </sheetView>
  </sheetViews>
  <sheetFormatPr defaultColWidth="9.00390625" defaultRowHeight="12.75"/>
  <cols>
    <col min="1" max="1" width="6.375" style="1" customWidth="1"/>
    <col min="2" max="2" width="10.25390625" style="2" customWidth="1"/>
    <col min="3" max="3" width="72.00390625" style="1" customWidth="1"/>
    <col min="4" max="4" width="17.875" style="7" customWidth="1"/>
    <col min="5" max="5" width="14.75390625" style="1" customWidth="1"/>
    <col min="6" max="6" width="10.375" style="5" bestFit="1" customWidth="1"/>
    <col min="7" max="16384" width="9.125" style="1" customWidth="1"/>
  </cols>
  <sheetData>
    <row r="1" spans="3:6" ht="15.75">
      <c r="C1" s="38" t="s">
        <v>13</v>
      </c>
      <c r="D1" s="38"/>
      <c r="E1" s="38"/>
      <c r="F1" s="38"/>
    </row>
    <row r="2" spans="3:6" ht="15">
      <c r="C2" s="39" t="s">
        <v>41</v>
      </c>
      <c r="D2" s="39"/>
      <c r="E2" s="39"/>
      <c r="F2" s="39"/>
    </row>
    <row r="3" spans="3:6" ht="15">
      <c r="C3" s="39" t="s">
        <v>22</v>
      </c>
      <c r="D3" s="39"/>
      <c r="E3" s="39"/>
      <c r="F3" s="39"/>
    </row>
    <row r="4" spans="3:6" ht="15">
      <c r="C4" s="39" t="s">
        <v>42</v>
      </c>
      <c r="D4" s="39"/>
      <c r="E4" s="39"/>
      <c r="F4" s="39"/>
    </row>
    <row r="5" spans="3:6" ht="15">
      <c r="C5" s="3"/>
      <c r="D5" s="3"/>
      <c r="E5" s="3"/>
      <c r="F5" s="4"/>
    </row>
    <row r="6" spans="3:6" ht="15">
      <c r="C6" s="3"/>
      <c r="D6" s="3"/>
      <c r="E6" s="3"/>
      <c r="F6" s="4"/>
    </row>
    <row r="7" spans="3:4" ht="15">
      <c r="C7" s="3"/>
      <c r="D7" s="3"/>
    </row>
    <row r="8" spans="3:4" ht="15">
      <c r="C8" s="3"/>
      <c r="D8" s="3"/>
    </row>
    <row r="9" spans="1:5" ht="15" customHeight="1">
      <c r="A9" s="66" t="s">
        <v>40</v>
      </c>
      <c r="B9" s="66"/>
      <c r="C9" s="66"/>
      <c r="D9" s="66"/>
      <c r="E9" s="66"/>
    </row>
    <row r="10" spans="1:5" ht="15" customHeight="1">
      <c r="A10" s="66"/>
      <c r="B10" s="66"/>
      <c r="C10" s="66"/>
      <c r="D10" s="66"/>
      <c r="E10" s="66"/>
    </row>
    <row r="11" spans="1:5" ht="15">
      <c r="A11" s="66"/>
      <c r="B11" s="66"/>
      <c r="C11" s="66"/>
      <c r="D11" s="66"/>
      <c r="E11" s="66"/>
    </row>
    <row r="12" spans="1:4" ht="15.75">
      <c r="A12" s="6"/>
      <c r="B12" s="6"/>
      <c r="C12" s="6"/>
      <c r="D12" s="6"/>
    </row>
    <row r="13" spans="1:4" ht="15.75">
      <c r="A13" s="6"/>
      <c r="B13" s="6"/>
      <c r="C13" s="6"/>
      <c r="D13" s="6"/>
    </row>
    <row r="14" spans="1:4" ht="15.75">
      <c r="A14" s="6"/>
      <c r="B14" s="6"/>
      <c r="C14" s="6"/>
      <c r="D14" s="6"/>
    </row>
    <row r="15" spans="1:2" ht="15.75">
      <c r="A15" s="67" t="s">
        <v>16</v>
      </c>
      <c r="B15" s="67"/>
    </row>
    <row r="16" spans="1:2" ht="15.75">
      <c r="A16" s="8"/>
      <c r="B16" s="8"/>
    </row>
    <row r="17" spans="1:6" ht="30" customHeight="1">
      <c r="A17" s="9" t="s">
        <v>0</v>
      </c>
      <c r="B17" s="9" t="s">
        <v>1</v>
      </c>
      <c r="C17" s="9" t="s">
        <v>2</v>
      </c>
      <c r="D17" s="10" t="s">
        <v>28</v>
      </c>
      <c r="E17" s="11" t="s">
        <v>23</v>
      </c>
      <c r="F17" s="12" t="s">
        <v>24</v>
      </c>
    </row>
    <row r="18" spans="1:6" s="18" customFormat="1" ht="15.75">
      <c r="A18" s="13">
        <v>750</v>
      </c>
      <c r="B18" s="14"/>
      <c r="C18" s="15" t="s">
        <v>3</v>
      </c>
      <c r="D18" s="16">
        <f>D19</f>
        <v>80554</v>
      </c>
      <c r="E18" s="16">
        <f>E19</f>
        <v>43372</v>
      </c>
      <c r="F18" s="60">
        <f aca="true" t="shared" si="0" ref="F18:F23">E18/D18*100</f>
        <v>53.84214315862651</v>
      </c>
    </row>
    <row r="19" spans="1:6" ht="15.75">
      <c r="A19" s="19"/>
      <c r="B19" s="9">
        <v>75011</v>
      </c>
      <c r="C19" s="20" t="s">
        <v>4</v>
      </c>
      <c r="D19" s="21">
        <f>D20</f>
        <v>80554</v>
      </c>
      <c r="E19" s="21">
        <f>E20</f>
        <v>43372</v>
      </c>
      <c r="F19" s="60">
        <f t="shared" si="0"/>
        <v>53.84214315862651</v>
      </c>
    </row>
    <row r="20" spans="1:6" ht="47.25">
      <c r="A20" s="19"/>
      <c r="C20" s="22" t="s">
        <v>5</v>
      </c>
      <c r="D20" s="23">
        <v>80554</v>
      </c>
      <c r="E20" s="24">
        <v>43372</v>
      </c>
      <c r="F20" s="17">
        <f t="shared" si="0"/>
        <v>53.84214315862651</v>
      </c>
    </row>
    <row r="21" spans="1:6" s="18" customFormat="1" ht="28.5" customHeight="1">
      <c r="A21" s="13">
        <v>751</v>
      </c>
      <c r="B21" s="14"/>
      <c r="C21" s="15" t="s">
        <v>6</v>
      </c>
      <c r="D21" s="16">
        <f>D22</f>
        <v>1443</v>
      </c>
      <c r="E21" s="16">
        <f>E22</f>
        <v>722</v>
      </c>
      <c r="F21" s="60">
        <f t="shared" si="0"/>
        <v>50.03465003465003</v>
      </c>
    </row>
    <row r="22" spans="1:6" ht="15.75" customHeight="1">
      <c r="A22" s="19"/>
      <c r="B22" s="9">
        <v>75101</v>
      </c>
      <c r="C22" s="20" t="s">
        <v>14</v>
      </c>
      <c r="D22" s="21">
        <f>D23</f>
        <v>1443</v>
      </c>
      <c r="E22" s="21">
        <f>E23</f>
        <v>722</v>
      </c>
      <c r="F22" s="60">
        <f t="shared" si="0"/>
        <v>50.03465003465003</v>
      </c>
    </row>
    <row r="23" spans="1:6" ht="47.25">
      <c r="A23" s="19"/>
      <c r="C23" s="22" t="s">
        <v>5</v>
      </c>
      <c r="D23" s="23">
        <v>1443</v>
      </c>
      <c r="E23" s="24">
        <v>722</v>
      </c>
      <c r="F23" s="17">
        <f t="shared" si="0"/>
        <v>50.03465003465003</v>
      </c>
    </row>
    <row r="24" spans="1:6" s="18" customFormat="1" ht="15.75">
      <c r="A24" s="13">
        <v>852</v>
      </c>
      <c r="B24" s="14"/>
      <c r="C24" s="15" t="s">
        <v>17</v>
      </c>
      <c r="D24" s="16">
        <f>D25+D27+D29+D31</f>
        <v>2269360</v>
      </c>
      <c r="E24" s="16">
        <f>E25+E27+E29+E31</f>
        <v>1203700</v>
      </c>
      <c r="F24" s="60">
        <f aca="true" t="shared" si="1" ref="F24:F33">E24/D24*100</f>
        <v>53.04138611767194</v>
      </c>
    </row>
    <row r="25" spans="1:6" s="28" customFormat="1" ht="31.5">
      <c r="A25" s="25"/>
      <c r="B25" s="25">
        <v>85212</v>
      </c>
      <c r="C25" s="26" t="s">
        <v>18</v>
      </c>
      <c r="D25" s="27">
        <f>D26</f>
        <v>2216900</v>
      </c>
      <c r="E25" s="27">
        <f>E26</f>
        <v>1174000</v>
      </c>
      <c r="F25" s="60">
        <f t="shared" si="1"/>
        <v>52.956831611710044</v>
      </c>
    </row>
    <row r="26" spans="1:6" s="18" customFormat="1" ht="47.25">
      <c r="A26" s="13"/>
      <c r="C26" s="22" t="s">
        <v>5</v>
      </c>
      <c r="D26" s="29">
        <v>2216900</v>
      </c>
      <c r="E26" s="61">
        <v>1174000</v>
      </c>
      <c r="F26" s="17">
        <f t="shared" si="1"/>
        <v>52.956831611710044</v>
      </c>
    </row>
    <row r="27" spans="1:6" ht="47.25">
      <c r="A27" s="19"/>
      <c r="B27" s="9">
        <v>85213</v>
      </c>
      <c r="C27" s="20" t="s">
        <v>20</v>
      </c>
      <c r="D27" s="21">
        <f>D28</f>
        <v>6300</v>
      </c>
      <c r="E27" s="21">
        <f>E28</f>
        <v>3000</v>
      </c>
      <c r="F27" s="60">
        <f t="shared" si="1"/>
        <v>47.61904761904761</v>
      </c>
    </row>
    <row r="28" spans="1:6" ht="43.5" customHeight="1">
      <c r="A28" s="19"/>
      <c r="C28" s="22" t="s">
        <v>5</v>
      </c>
      <c r="D28" s="23">
        <v>6300</v>
      </c>
      <c r="E28" s="24">
        <v>3000</v>
      </c>
      <c r="F28" s="17">
        <f t="shared" si="1"/>
        <v>47.61904761904761</v>
      </c>
    </row>
    <row r="29" spans="1:6" ht="28.5" customHeight="1">
      <c r="A29" s="19"/>
      <c r="B29" s="9">
        <v>85214</v>
      </c>
      <c r="C29" s="20" t="s">
        <v>19</v>
      </c>
      <c r="D29" s="21">
        <f>D30</f>
        <v>26400</v>
      </c>
      <c r="E29" s="21">
        <f>E30</f>
        <v>16100</v>
      </c>
      <c r="F29" s="60">
        <f t="shared" si="1"/>
        <v>60.984848484848484</v>
      </c>
    </row>
    <row r="30" spans="1:6" ht="47.25">
      <c r="A30" s="19"/>
      <c r="C30" s="22" t="s">
        <v>5</v>
      </c>
      <c r="D30" s="23">
        <v>26400</v>
      </c>
      <c r="E30" s="24">
        <v>16100</v>
      </c>
      <c r="F30" s="17">
        <f t="shared" si="1"/>
        <v>60.984848484848484</v>
      </c>
    </row>
    <row r="31" spans="1:6" ht="15.75">
      <c r="A31" s="19"/>
      <c r="B31" s="9">
        <v>85228</v>
      </c>
      <c r="C31" s="20" t="s">
        <v>7</v>
      </c>
      <c r="D31" s="21">
        <f>D32</f>
        <v>19760</v>
      </c>
      <c r="E31" s="21">
        <f>E32</f>
        <v>10600</v>
      </c>
      <c r="F31" s="60">
        <f t="shared" si="1"/>
        <v>53.64372469635627</v>
      </c>
    </row>
    <row r="32" spans="1:6" ht="47.25">
      <c r="A32" s="19"/>
      <c r="C32" s="22" t="s">
        <v>5</v>
      </c>
      <c r="D32" s="23">
        <v>19760</v>
      </c>
      <c r="E32" s="24">
        <v>10600</v>
      </c>
      <c r="F32" s="17">
        <f t="shared" si="1"/>
        <v>53.64372469635627</v>
      </c>
    </row>
    <row r="33" spans="1:6" ht="14.25" customHeight="1">
      <c r="A33" s="70" t="s">
        <v>8</v>
      </c>
      <c r="B33" s="70"/>
      <c r="C33" s="70"/>
      <c r="D33" s="21">
        <f>D18+D21+D24</f>
        <v>2351357</v>
      </c>
      <c r="E33" s="21">
        <f>E18+E21+E24</f>
        <v>1247794</v>
      </c>
      <c r="F33" s="60">
        <f t="shared" si="1"/>
        <v>53.066973666695446</v>
      </c>
    </row>
    <row r="34" spans="1:4" ht="14.25" customHeight="1">
      <c r="A34" s="30"/>
      <c r="B34" s="30"/>
      <c r="C34" s="30"/>
      <c r="D34" s="31"/>
    </row>
    <row r="35" spans="1:4" ht="15.75">
      <c r="A35" s="69" t="s">
        <v>12</v>
      </c>
      <c r="B35" s="69"/>
      <c r="D35" s="32"/>
    </row>
    <row r="36" ht="15">
      <c r="D36" s="32"/>
    </row>
    <row r="37" spans="1:6" ht="31.5">
      <c r="A37" s="9" t="s">
        <v>0</v>
      </c>
      <c r="B37" s="9" t="s">
        <v>1</v>
      </c>
      <c r="C37" s="9" t="s">
        <v>9</v>
      </c>
      <c r="D37" s="10" t="s">
        <v>28</v>
      </c>
      <c r="E37" s="11" t="s">
        <v>23</v>
      </c>
      <c r="F37" s="12" t="s">
        <v>24</v>
      </c>
    </row>
    <row r="38" spans="1:6" s="18" customFormat="1" ht="15.75">
      <c r="A38" s="13">
        <v>750</v>
      </c>
      <c r="B38" s="14"/>
      <c r="C38" s="15" t="s">
        <v>3</v>
      </c>
      <c r="D38" s="16">
        <f>D39</f>
        <v>80554</v>
      </c>
      <c r="E38" s="16">
        <f>E39</f>
        <v>43215.44</v>
      </c>
      <c r="F38" s="60">
        <f aca="true" t="shared" si="2" ref="F38:F56">E38/D38*100</f>
        <v>53.64778906075428</v>
      </c>
    </row>
    <row r="39" spans="1:6" ht="15.75">
      <c r="A39" s="19"/>
      <c r="B39" s="9">
        <v>75011</v>
      </c>
      <c r="C39" s="20" t="s">
        <v>4</v>
      </c>
      <c r="D39" s="21">
        <f>D40</f>
        <v>80554</v>
      </c>
      <c r="E39" s="21">
        <f>E40</f>
        <v>43215.44</v>
      </c>
      <c r="F39" s="60">
        <f t="shared" si="2"/>
        <v>53.64778906075428</v>
      </c>
    </row>
    <row r="40" spans="1:6" ht="15.75">
      <c r="A40" s="19"/>
      <c r="B40" s="9"/>
      <c r="C40" s="22" t="s">
        <v>26</v>
      </c>
      <c r="D40" s="23">
        <v>80554</v>
      </c>
      <c r="E40" s="33">
        <v>43215.44</v>
      </c>
      <c r="F40" s="17">
        <f t="shared" si="2"/>
        <v>53.64778906075428</v>
      </c>
    </row>
    <row r="41" spans="1:6" ht="15.75">
      <c r="A41" s="19"/>
      <c r="B41" s="9"/>
      <c r="C41" s="22" t="s">
        <v>27</v>
      </c>
      <c r="D41" s="23">
        <v>66900</v>
      </c>
      <c r="E41" s="33">
        <v>37111.18</v>
      </c>
      <c r="F41" s="17">
        <f t="shared" si="2"/>
        <v>55.472615844544094</v>
      </c>
    </row>
    <row r="42" spans="1:6" s="18" customFormat="1" ht="30.75" customHeight="1">
      <c r="A42" s="13">
        <v>751</v>
      </c>
      <c r="B42" s="14"/>
      <c r="C42" s="15" t="s">
        <v>10</v>
      </c>
      <c r="D42" s="16">
        <f>D43</f>
        <v>1443</v>
      </c>
      <c r="E42" s="16">
        <f>E43</f>
        <v>678.05</v>
      </c>
      <c r="F42" s="60">
        <f t="shared" si="2"/>
        <v>46.98891198891199</v>
      </c>
    </row>
    <row r="43" spans="1:6" ht="15.75" customHeight="1">
      <c r="A43" s="19"/>
      <c r="B43" s="9">
        <v>75101</v>
      </c>
      <c r="C43" s="20" t="s">
        <v>15</v>
      </c>
      <c r="D43" s="21">
        <f>D44</f>
        <v>1443</v>
      </c>
      <c r="E43" s="21">
        <f>E44</f>
        <v>678.05</v>
      </c>
      <c r="F43" s="60">
        <f t="shared" si="2"/>
        <v>46.98891198891199</v>
      </c>
    </row>
    <row r="44" spans="1:6" ht="15.75">
      <c r="A44" s="19"/>
      <c r="B44" s="19"/>
      <c r="C44" s="22" t="s">
        <v>25</v>
      </c>
      <c r="D44" s="23">
        <v>1443</v>
      </c>
      <c r="E44" s="33">
        <v>678.05</v>
      </c>
      <c r="F44" s="17">
        <f t="shared" si="2"/>
        <v>46.98891198891199</v>
      </c>
    </row>
    <row r="45" spans="1:6" s="18" customFormat="1" ht="15.75">
      <c r="A45" s="13">
        <v>852</v>
      </c>
      <c r="B45" s="14"/>
      <c r="C45" s="15" t="s">
        <v>17</v>
      </c>
      <c r="D45" s="16">
        <f>D46+D49+D51+D53</f>
        <v>2269360</v>
      </c>
      <c r="E45" s="16">
        <f>E46+E49+E51+E53</f>
        <v>1202286.5200000003</v>
      </c>
      <c r="F45" s="60">
        <f t="shared" si="2"/>
        <v>52.97910071562028</v>
      </c>
    </row>
    <row r="46" spans="1:6" s="28" customFormat="1" ht="32.25" customHeight="1">
      <c r="A46" s="25"/>
      <c r="B46" s="25">
        <v>85212</v>
      </c>
      <c r="C46" s="26" t="s">
        <v>18</v>
      </c>
      <c r="D46" s="27">
        <f>D47</f>
        <v>2216900</v>
      </c>
      <c r="E46" s="27">
        <f>E47</f>
        <v>1173896.31</v>
      </c>
      <c r="F46" s="60">
        <f t="shared" si="2"/>
        <v>52.95215435969146</v>
      </c>
    </row>
    <row r="47" spans="1:6" s="5" customFormat="1" ht="15" customHeight="1">
      <c r="A47" s="34"/>
      <c r="B47" s="34"/>
      <c r="C47" s="22" t="s">
        <v>26</v>
      </c>
      <c r="D47" s="29">
        <v>2216900</v>
      </c>
      <c r="E47" s="35">
        <v>1173896.31</v>
      </c>
      <c r="F47" s="17">
        <f t="shared" si="2"/>
        <v>52.95215435969146</v>
      </c>
    </row>
    <row r="48" spans="1:6" s="18" customFormat="1" ht="15.75">
      <c r="A48" s="13"/>
      <c r="B48" s="14"/>
      <c r="C48" s="22" t="s">
        <v>27</v>
      </c>
      <c r="D48" s="29">
        <v>62703</v>
      </c>
      <c r="E48" s="36">
        <v>29697.44</v>
      </c>
      <c r="F48" s="17">
        <f t="shared" si="2"/>
        <v>47.362071990175906</v>
      </c>
    </row>
    <row r="49" spans="1:6" ht="47.25">
      <c r="A49" s="19"/>
      <c r="B49" s="9">
        <v>85213</v>
      </c>
      <c r="C49" s="20" t="s">
        <v>21</v>
      </c>
      <c r="D49" s="21">
        <f>D50</f>
        <v>6300</v>
      </c>
      <c r="E49" s="21">
        <f>E50</f>
        <v>2880.56</v>
      </c>
      <c r="F49" s="60">
        <f t="shared" si="2"/>
        <v>45.723174603174606</v>
      </c>
    </row>
    <row r="50" spans="1:6" ht="15.75">
      <c r="A50" s="19"/>
      <c r="B50" s="9"/>
      <c r="C50" s="22" t="s">
        <v>25</v>
      </c>
      <c r="D50" s="23">
        <v>6300</v>
      </c>
      <c r="E50" s="33">
        <v>2880.56</v>
      </c>
      <c r="F50" s="17">
        <f t="shared" si="2"/>
        <v>45.723174603174606</v>
      </c>
    </row>
    <row r="51" spans="1:6" ht="34.5" customHeight="1">
      <c r="A51" s="19"/>
      <c r="B51" s="9">
        <v>85214</v>
      </c>
      <c r="C51" s="20" t="s">
        <v>19</v>
      </c>
      <c r="D51" s="21">
        <f>D52</f>
        <v>26400</v>
      </c>
      <c r="E51" s="21">
        <f>E52</f>
        <v>15643.85</v>
      </c>
      <c r="F51" s="60">
        <f t="shared" si="2"/>
        <v>59.257007575757584</v>
      </c>
    </row>
    <row r="52" spans="1:6" ht="15.75">
      <c r="A52" s="19"/>
      <c r="B52" s="9"/>
      <c r="C52" s="22" t="s">
        <v>25</v>
      </c>
      <c r="D52" s="23">
        <v>26400</v>
      </c>
      <c r="E52" s="33">
        <v>15643.85</v>
      </c>
      <c r="F52" s="17">
        <f t="shared" si="2"/>
        <v>59.257007575757584</v>
      </c>
    </row>
    <row r="53" spans="1:6" ht="15.75">
      <c r="A53" s="19"/>
      <c r="B53" s="9">
        <v>85228</v>
      </c>
      <c r="C53" s="20" t="s">
        <v>7</v>
      </c>
      <c r="D53" s="21">
        <f>D54</f>
        <v>19760</v>
      </c>
      <c r="E53" s="21">
        <f>E54</f>
        <v>9865.8</v>
      </c>
      <c r="F53" s="60">
        <f t="shared" si="2"/>
        <v>49.92813765182186</v>
      </c>
    </row>
    <row r="54" spans="1:6" ht="15.75">
      <c r="A54" s="19"/>
      <c r="B54" s="9"/>
      <c r="C54" s="22" t="s">
        <v>26</v>
      </c>
      <c r="D54" s="23">
        <v>19760</v>
      </c>
      <c r="E54" s="23">
        <v>9865.8</v>
      </c>
      <c r="F54" s="62">
        <f t="shared" si="2"/>
        <v>49.92813765182186</v>
      </c>
    </row>
    <row r="55" spans="1:6" ht="15.75">
      <c r="A55" s="19"/>
      <c r="B55" s="19"/>
      <c r="C55" s="22" t="s">
        <v>29</v>
      </c>
      <c r="D55" s="23">
        <v>19760</v>
      </c>
      <c r="E55" s="33">
        <v>9865.8</v>
      </c>
      <c r="F55" s="17">
        <f t="shared" si="2"/>
        <v>49.92813765182186</v>
      </c>
    </row>
    <row r="56" spans="1:6" ht="15.75">
      <c r="A56" s="68" t="s">
        <v>11</v>
      </c>
      <c r="B56" s="68"/>
      <c r="C56" s="68"/>
      <c r="D56" s="21">
        <f>D38+D42+D45</f>
        <v>2351357</v>
      </c>
      <c r="E56" s="21">
        <f>E38+E42+E45</f>
        <v>1246180.0100000002</v>
      </c>
      <c r="F56" s="60">
        <f t="shared" si="2"/>
        <v>52.99833287756815</v>
      </c>
    </row>
    <row r="57" spans="1:6" ht="15.75">
      <c r="A57" s="37"/>
      <c r="B57" s="37"/>
      <c r="C57" s="37"/>
      <c r="D57" s="40"/>
      <c r="E57" s="40"/>
      <c r="F57" s="41"/>
    </row>
    <row r="58" spans="1:4" ht="15.75">
      <c r="A58" s="37"/>
      <c r="B58" s="30"/>
      <c r="C58" s="37"/>
      <c r="D58" s="31"/>
    </row>
    <row r="59" spans="1:4" ht="15" customHeight="1">
      <c r="A59" s="65" t="s">
        <v>30</v>
      </c>
      <c r="B59" s="65"/>
      <c r="C59" s="65"/>
      <c r="D59" s="65"/>
    </row>
    <row r="60" spans="2:6" s="42" customFormat="1" ht="15">
      <c r="B60" s="43"/>
      <c r="C60" s="44"/>
      <c r="D60" s="45"/>
      <c r="F60" s="46"/>
    </row>
    <row r="61" spans="1:6" s="42" customFormat="1" ht="31.5">
      <c r="A61" s="47" t="s">
        <v>0</v>
      </c>
      <c r="B61" s="48" t="s">
        <v>1</v>
      </c>
      <c r="C61" s="49" t="s">
        <v>31</v>
      </c>
      <c r="D61" s="10" t="s">
        <v>28</v>
      </c>
      <c r="E61" s="11" t="s">
        <v>23</v>
      </c>
      <c r="F61" s="12" t="s">
        <v>24</v>
      </c>
    </row>
    <row r="62" spans="1:6" s="53" customFormat="1" ht="15.75">
      <c r="A62" s="50">
        <v>750</v>
      </c>
      <c r="B62" s="51"/>
      <c r="C62" s="50" t="s">
        <v>32</v>
      </c>
      <c r="D62" s="52">
        <f>D63</f>
        <v>25000</v>
      </c>
      <c r="E62" s="52">
        <f>E63</f>
        <v>15870</v>
      </c>
      <c r="F62" s="60">
        <f aca="true" t="shared" si="3" ref="F62:F72">E62/D62*100</f>
        <v>63.480000000000004</v>
      </c>
    </row>
    <row r="63" spans="1:6" s="53" customFormat="1" ht="15.75">
      <c r="A63" s="50"/>
      <c r="B63" s="51">
        <v>75011</v>
      </c>
      <c r="C63" s="50" t="s">
        <v>4</v>
      </c>
      <c r="D63" s="52">
        <f>D64+D65</f>
        <v>25000</v>
      </c>
      <c r="E63" s="52">
        <f>E64+E65</f>
        <v>15870</v>
      </c>
      <c r="F63" s="60">
        <f t="shared" si="3"/>
        <v>63.480000000000004</v>
      </c>
    </row>
    <row r="64" spans="1:6" ht="30">
      <c r="A64" s="54"/>
      <c r="B64" s="55"/>
      <c r="C64" s="56" t="s">
        <v>33</v>
      </c>
      <c r="D64" s="24">
        <v>25000</v>
      </c>
      <c r="E64" s="24">
        <v>0</v>
      </c>
      <c r="F64" s="17">
        <f t="shared" si="3"/>
        <v>0</v>
      </c>
    </row>
    <row r="65" spans="1:6" ht="15">
      <c r="A65" s="54"/>
      <c r="B65" s="55"/>
      <c r="C65" s="54" t="s">
        <v>36</v>
      </c>
      <c r="D65" s="33">
        <v>0</v>
      </c>
      <c r="E65" s="33">
        <v>15870</v>
      </c>
      <c r="F65" s="17">
        <v>0</v>
      </c>
    </row>
    <row r="66" spans="1:6" s="53" customFormat="1" ht="15.75">
      <c r="A66" s="50">
        <v>852</v>
      </c>
      <c r="B66" s="51"/>
      <c r="C66" s="50" t="s">
        <v>34</v>
      </c>
      <c r="D66" s="52">
        <f>D67+D69</f>
        <v>1800</v>
      </c>
      <c r="E66" s="52">
        <f>E67+E69</f>
        <v>1855.18</v>
      </c>
      <c r="F66" s="60">
        <f t="shared" si="3"/>
        <v>103.06555555555556</v>
      </c>
    </row>
    <row r="67" spans="1:6" s="53" customFormat="1" ht="31.5">
      <c r="A67" s="50"/>
      <c r="B67" s="51">
        <v>85212</v>
      </c>
      <c r="C67" s="57" t="s">
        <v>35</v>
      </c>
      <c r="D67" s="64">
        <f>D68</f>
        <v>0</v>
      </c>
      <c r="E67" s="64">
        <f>E68</f>
        <v>1566.64</v>
      </c>
      <c r="F67" s="60">
        <v>0</v>
      </c>
    </row>
    <row r="68" spans="1:6" ht="15">
      <c r="A68" s="54"/>
      <c r="B68" s="55"/>
      <c r="C68" s="56" t="s">
        <v>37</v>
      </c>
      <c r="D68" s="33">
        <v>0</v>
      </c>
      <c r="E68" s="33">
        <v>1566.64</v>
      </c>
      <c r="F68" s="17">
        <v>0</v>
      </c>
    </row>
    <row r="69" spans="1:6" s="53" customFormat="1" ht="15.75">
      <c r="A69" s="50"/>
      <c r="B69" s="51">
        <v>85228</v>
      </c>
      <c r="C69" s="50" t="s">
        <v>7</v>
      </c>
      <c r="D69" s="52">
        <f>D70+D71</f>
        <v>1800</v>
      </c>
      <c r="E69" s="52">
        <f>E70+E71</f>
        <v>288.54</v>
      </c>
      <c r="F69" s="60">
        <f t="shared" si="3"/>
        <v>16.03</v>
      </c>
    </row>
    <row r="70" spans="1:6" ht="30">
      <c r="A70" s="54"/>
      <c r="B70" s="55"/>
      <c r="C70" s="56" t="s">
        <v>33</v>
      </c>
      <c r="D70" s="24">
        <v>1800</v>
      </c>
      <c r="E70" s="24">
        <v>0</v>
      </c>
      <c r="F70" s="17">
        <f t="shared" si="3"/>
        <v>0</v>
      </c>
    </row>
    <row r="71" spans="1:6" ht="15">
      <c r="A71" s="58"/>
      <c r="B71" s="59"/>
      <c r="C71" s="58" t="s">
        <v>38</v>
      </c>
      <c r="D71" s="63">
        <v>0</v>
      </c>
      <c r="E71" s="63">
        <v>288.54</v>
      </c>
      <c r="F71" s="17">
        <v>0</v>
      </c>
    </row>
    <row r="72" spans="1:6" s="53" customFormat="1" ht="15.75">
      <c r="A72" s="50"/>
      <c r="B72" s="51"/>
      <c r="C72" s="51" t="s">
        <v>39</v>
      </c>
      <c r="D72" s="52">
        <f>D62+D66</f>
        <v>26800</v>
      </c>
      <c r="E72" s="52">
        <f>E62+E66</f>
        <v>17725.18</v>
      </c>
      <c r="F72" s="60">
        <f t="shared" si="3"/>
        <v>66.13873134328358</v>
      </c>
    </row>
  </sheetData>
  <mergeCells count="10">
    <mergeCell ref="C1:F1"/>
    <mergeCell ref="C2:F2"/>
    <mergeCell ref="C3:F3"/>
    <mergeCell ref="C4:F4"/>
    <mergeCell ref="A59:D59"/>
    <mergeCell ref="A9:E11"/>
    <mergeCell ref="A15:B15"/>
    <mergeCell ref="A56:C56"/>
    <mergeCell ref="A35:B35"/>
    <mergeCell ref="A33:C33"/>
  </mergeCells>
  <printOptions horizontalCentered="1"/>
  <pageMargins left="0.7874015748031497" right="0.5905511811023623" top="0.5905511811023623" bottom="0.4330708661417323" header="0.5118110236220472" footer="0.5118110236220472"/>
  <pageSetup horizontalDpi="600" verticalDpi="600" orientation="portrait" paperSize="9" scale="68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</dc:creator>
  <cp:keywords/>
  <dc:description/>
  <cp:lastModifiedBy>.</cp:lastModifiedBy>
  <cp:lastPrinted>2006-08-03T11:54:47Z</cp:lastPrinted>
  <dcterms:created xsi:type="dcterms:W3CDTF">2002-11-08T11:32:48Z</dcterms:created>
  <dcterms:modified xsi:type="dcterms:W3CDTF">2006-08-29T12:45:08Z</dcterms:modified>
  <cp:category/>
  <cp:version/>
  <cp:contentType/>
  <cp:contentStatus/>
</cp:coreProperties>
</file>