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11"/>
  </bookViews>
  <sheets>
    <sheet name="1" sheetId="1" r:id="rId1"/>
    <sheet name="1 (2)" sheetId="2" r:id="rId2"/>
    <sheet name="2" sheetId="3" r:id="rId3"/>
    <sheet name="5" sheetId="4" r:id="rId4"/>
    <sheet name="6" sheetId="5" r:id="rId5"/>
    <sheet name="8" sheetId="6" r:id="rId6"/>
    <sheet name="9" sheetId="7" r:id="rId7"/>
    <sheet name="11" sheetId="8" r:id="rId8"/>
    <sheet name="12" sheetId="9" r:id="rId9"/>
    <sheet name="13" sheetId="10" r:id="rId10"/>
    <sheet name="14" sheetId="11" r:id="rId11"/>
    <sheet name="15" sheetId="12" r:id="rId12"/>
  </sheets>
  <definedNames/>
  <calcPr fullCalcOnLoad="1"/>
</workbook>
</file>

<file path=xl/sharedStrings.xml><?xml version="1.0" encoding="utf-8"?>
<sst xmlns="http://schemas.openxmlformats.org/spreadsheetml/2006/main" count="662" uniqueCount="392">
  <si>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</si>
  <si>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</si>
  <si>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</si>
  <si>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</si>
  <si>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</si>
  <si>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</si>
  <si>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</si>
  <si>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</si>
  <si>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</si>
  <si>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</si>
  <si>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Wydatki bieżące</t>
  </si>
  <si>
    <t>Wydatki majątkowe</t>
  </si>
  <si>
    <t>w złotych</t>
  </si>
  <si>
    <t>Nazwa zadania</t>
  </si>
  <si>
    <t>w  złotych</t>
  </si>
  <si>
    <t>Lp.</t>
  </si>
  <si>
    <t>z tego:</t>
  </si>
  <si>
    <t>Dotacje</t>
  </si>
  <si>
    <t>Ogółem wydatki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</si>
  <si>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</si>
  <si>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</si>
  <si>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</si>
  <si>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</si>
  <si>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</si>
  <si>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</si>
  <si>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Dotacje
ogółem</t>
  </si>
  <si>
    <t>Dochody ogółem</t>
  </si>
  <si>
    <t>Ogółem</t>
  </si>
  <si>
    <t>Dochody bieżące</t>
  </si>
  <si>
    <t>Dochody majątkowe</t>
  </si>
  <si>
    <t>Dochody
ogółem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</si>
  <si>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</si>
  <si>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</si>
  <si>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Dochody budżetu gminy na 2009 r.</t>
  </si>
  <si>
    <t>Wydatki budżetu gminy na  2009 r.</t>
  </si>
  <si>
    <t>Plan
na 2009 r.</t>
  </si>
  <si>
    <t>Wynagrodzenia i pochodne od wynagrodzeń</t>
  </si>
  <si>
    <t>Pozostałe</t>
  </si>
  <si>
    <t>I</t>
  </si>
  <si>
    <t>Dochody i wydatki związane z realizacją zadań z zakresu administracji rządowej i innych zadań zleconych odrębnymi ustawami w 2009 r.</t>
  </si>
  <si>
    <t>wynagrodzenia i pochodne od wynagrodzeń</t>
  </si>
  <si>
    <t>pozostałe</t>
  </si>
  <si>
    <t>Dochody i wydatki związane z realizacją zadań realizowanych na podstawie porozumień (umów) między jednostkami samorządu terytorialnego w 2009 r.</t>
  </si>
  <si>
    <t>Wyszczególnienie</t>
  </si>
  <si>
    <t>Stan środków obrotowych na początek roku</t>
  </si>
  <si>
    <t>Wydatki</t>
  </si>
  <si>
    <t>Stan środków obrotowych na koniec roku</t>
  </si>
  <si>
    <t>ogółem</t>
  </si>
  <si>
    <t>w tym: dotacja
z budżetu</t>
  </si>
  <si>
    <t>Przychody</t>
  </si>
  <si>
    <t>Dochody</t>
  </si>
  <si>
    <t xml:space="preserve"> Plan dochodów i wydatków dochodów własnych na 2009 r.</t>
  </si>
  <si>
    <t>Plan przychodów i wydatków zakładów budżetowych na 2009 r.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</si>
  <si>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</si>
  <si>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</si>
  <si>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</si>
  <si>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</si>
  <si>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</si>
  <si>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</si>
  <si>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</si>
  <si>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Plan przychodów i wydatków funduszy celowych na 2009 r.</t>
  </si>
  <si>
    <t>Plan na 2009 r.</t>
  </si>
  <si>
    <t>Fundusz Ochrony Środowiska i Gospodarki Wodnej</t>
  </si>
  <si>
    <t>Nazwa jednostki
 otrzymującej dotację</t>
  </si>
  <si>
    <t>Zakres</t>
  </si>
  <si>
    <t>Ogółem kwota dotacji</t>
  </si>
  <si>
    <t>Dotacje przedmiotowe w 2009 r.</t>
  </si>
  <si>
    <t>Nazwa instytucji</t>
  </si>
  <si>
    <t>Kwota dotacji</t>
  </si>
  <si>
    <t>Dotacje podmiotowe w 2009 r.</t>
  </si>
  <si>
    <t>Udzielone pożyczki</t>
  </si>
  <si>
    <t>Wykup papierów wartościowych</t>
  </si>
  <si>
    <t>Jednostka otrzymująca dotację</t>
  </si>
  <si>
    <t xml:space="preserve">* w przypadku dotacji celowych na zadania własne gminy realizowane przez podmioty należące i nienależące do sektora finansów publicznych   </t>
  </si>
  <si>
    <t>"wyłoniona w drodze konkursu"</t>
  </si>
  <si>
    <r>
      <t>Dotacje celowe</t>
    </r>
    <r>
      <rPr>
        <b/>
        <sz val="12"/>
        <rFont val="Arial CE"/>
        <family val="2"/>
      </rPr>
      <t xml:space="preserve"> </t>
    </r>
  </si>
  <si>
    <t xml:space="preserve">w 2009 r. realizowanych w trybie ustawy o pożytku publicznym i o wolontariacie,  w rubryce jednostka otrzymująca dotację wpisać         </t>
  </si>
  <si>
    <t>Przychody i rozchody budżetu w 2009 r.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</si>
  <si>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</si>
  <si>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</si>
  <si>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</si>
  <si>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</si>
  <si>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</si>
  <si>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</si>
  <si>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</si>
  <si>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</si>
  <si>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</si>
  <si>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</si>
  <si>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</si>
  <si>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</si>
  <si>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</si>
  <si>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</si>
  <si>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</si>
  <si>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</si>
  <si>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</si>
  <si>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</si>
  <si>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</si>
  <si>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</si>
  <si>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</si>
  <si>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</si>
  <si>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</si>
  <si>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</si>
  <si>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</si>
  <si>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</si>
  <si>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</si>
  <si>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</si>
  <si>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</si>
  <si>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</si>
  <si>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</si>
  <si>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</si>
  <si>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</si>
  <si>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</si>
  <si>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</si>
  <si>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</si>
  <si>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</si>
  <si>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</si>
  <si>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</si>
  <si>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</si>
  <si>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</si>
  <si>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</si>
  <si>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</si>
  <si>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</si>
  <si>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</si>
  <si>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</si>
  <si>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</si>
  <si>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</si>
  <si>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</si>
  <si>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</si>
  <si>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</si>
  <si>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</si>
  <si>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</si>
  <si>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DOCHODY WŁASNE</t>
  </si>
  <si>
    <t>ROLNICTWO I ŁOWIECTWO</t>
  </si>
  <si>
    <t>010</t>
  </si>
  <si>
    <t>01095</t>
  </si>
  <si>
    <t>Wpływy z tytułu odpłatnego nabycia prawa własności oraz prawa użytkowania wieczystego nieruchomości</t>
  </si>
  <si>
    <t>0770</t>
  </si>
  <si>
    <t>Razem dział 010</t>
  </si>
  <si>
    <t>020</t>
  </si>
  <si>
    <t>LEŚNICTWO</t>
  </si>
  <si>
    <t>02001</t>
  </si>
  <si>
    <t>0750</t>
  </si>
  <si>
    <t>Razem dział 020</t>
  </si>
  <si>
    <t>700</t>
  </si>
  <si>
    <t>GOSPODARKA MIESZKANIOWA</t>
  </si>
  <si>
    <t>70005</t>
  </si>
  <si>
    <t>0470</t>
  </si>
  <si>
    <t>0870</t>
  </si>
  <si>
    <t>Wpływy z opłat za zarząd, użytkowanie i użytkow.   wieczyste nieruchomości</t>
  </si>
  <si>
    <t>Dochody z najmu i dzierżawy składników majątkow. oraz innych umów o podobnym charakterze</t>
  </si>
  <si>
    <t>Wpływy ze sprzdaży składników majątkowych</t>
  </si>
  <si>
    <t>Razem dział 700</t>
  </si>
  <si>
    <t>750</t>
  </si>
  <si>
    <t>ADMINISTRACJA PUBLICZNA</t>
  </si>
  <si>
    <t>75023</t>
  </si>
  <si>
    <t>0830</t>
  </si>
  <si>
    <t>Wpływy z usług</t>
  </si>
  <si>
    <t>2360</t>
  </si>
  <si>
    <t>Dochody jednostek samorządu terytorialnego związane z realizacją zadań z zakresu administracji rządowej oraz innych zadań zleconych ustawami</t>
  </si>
  <si>
    <t>Razem dział 750</t>
  </si>
  <si>
    <t>756</t>
  </si>
  <si>
    <t>DOCHODY OD OSÓB PRAWNYCH, OD OSÓB FIZYCZNYCH I OD INNYCH JEDNOSTEK NIE POSIADAJĄCYCH OSOBOWOŚCI PRAWNEJ</t>
  </si>
  <si>
    <t>75601</t>
  </si>
  <si>
    <t>0350</t>
  </si>
  <si>
    <t>Podatek od działalności gospodarczej osób fizycznych opłacany w formir karty podatkowej</t>
  </si>
  <si>
    <t>75615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</si>
  <si>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</si>
  <si>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</si>
  <si>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</si>
  <si>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</si>
  <si>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</si>
  <si>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</si>
  <si>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</si>
  <si>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</si>
  <si>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</si>
  <si>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cywilno-prawnych</t>
  </si>
  <si>
    <t>75616</t>
  </si>
  <si>
    <t>0360</t>
  </si>
  <si>
    <t>Podatek od spadków i darowizn</t>
  </si>
  <si>
    <t>0430</t>
  </si>
  <si>
    <t>Wpływy z opłaty targowej</t>
  </si>
  <si>
    <t>75618</t>
  </si>
  <si>
    <t>0410</t>
  </si>
  <si>
    <t>Wpływy z opłaty skarbowej</t>
  </si>
  <si>
    <t>0480</t>
  </si>
  <si>
    <t>Wpływy z opłat za wydawanie zezwoleń na sprzedaż napojów alkoholowych</t>
  </si>
  <si>
    <t>0490</t>
  </si>
  <si>
    <t>Wpływy z innych lokalnych opłat pobieranych przez jednostki samorządu terytorialnego na podstawie innych ustaw</t>
  </si>
  <si>
    <t>75621</t>
  </si>
  <si>
    <t>0010</t>
  </si>
  <si>
    <t>Podatek dochodowy od osób fizycznych</t>
  </si>
  <si>
    <t>0020</t>
  </si>
  <si>
    <t>Podatek dochodowy od osób prawnych</t>
  </si>
  <si>
    <t>Razem dział 756</t>
  </si>
  <si>
    <t>758</t>
  </si>
  <si>
    <t>RÓŻNE ROZLICZENIA</t>
  </si>
  <si>
    <t>75814</t>
  </si>
  <si>
    <t>0920</t>
  </si>
  <si>
    <t xml:space="preserve">Pozostałe odsetki </t>
  </si>
  <si>
    <t>Razem dział 758</t>
  </si>
  <si>
    <t>801</t>
  </si>
  <si>
    <t>OŚWIATA I WYCHOWANIE</t>
  </si>
  <si>
    <t>80101</t>
  </si>
  <si>
    <t>80104</t>
  </si>
  <si>
    <t>80110</t>
  </si>
  <si>
    <t>Razem dział 801</t>
  </si>
  <si>
    <t>852</t>
  </si>
  <si>
    <t>POMOC SPOŁECZNA</t>
  </si>
  <si>
    <t>85228</t>
  </si>
  <si>
    <t>Razem dział 852</t>
  </si>
  <si>
    <t>II.</t>
  </si>
  <si>
    <t>I.</t>
  </si>
  <si>
    <t>SUBWENCJA OGÓLNA</t>
  </si>
  <si>
    <t>75801</t>
  </si>
  <si>
    <t>2920</t>
  </si>
  <si>
    <t>Subwencje ogólne z budżetu państwa</t>
  </si>
  <si>
    <t>75807</t>
  </si>
  <si>
    <t>75831</t>
  </si>
  <si>
    <t>III.</t>
  </si>
  <si>
    <t>DOTACJE CELOWE OTRZYMANE Z BUDŻETU PAŃSTWA NA ZADANIA ZLECONE</t>
  </si>
  <si>
    <t>75011</t>
  </si>
  <si>
    <t>2010</t>
  </si>
  <si>
    <t>Dotacje celowe otrzymane z budżetu państwa na realizację zadań bieżących z zakresu administracji rządowej oraz innych zadań zleconych gminom</t>
  </si>
  <si>
    <t>751</t>
  </si>
  <si>
    <t>URZĘDY NACZELNYCH ORGANÓW WŁADZY PAŃSTWOWEJ, KONTROLI I OCHRONY PRAWA ORAZ SĄDOWNICTWA</t>
  </si>
  <si>
    <t>75101</t>
  </si>
  <si>
    <t>Razem dział 751</t>
  </si>
  <si>
    <t>85212</t>
  </si>
  <si>
    <t>85213</t>
  </si>
  <si>
    <t>85214</t>
  </si>
  <si>
    <t>IV.</t>
  </si>
  <si>
    <t>DOTACJE CELOWE OTRZYMANE Z BUDŻETU PAŃSTWA NA ZADANIA WŁASNE</t>
  </si>
  <si>
    <t>80195</t>
  </si>
  <si>
    <t>2030</t>
  </si>
  <si>
    <t>85219</t>
  </si>
  <si>
    <t>85295</t>
  </si>
  <si>
    <t>V.</t>
  </si>
  <si>
    <t>DOTACJE CELOWE OTRZYMANE Z FUNDUSZY CELOWYCH</t>
  </si>
  <si>
    <t>600</t>
  </si>
  <si>
    <t>TRANSPORT I ŁĄCZNOŚĆ</t>
  </si>
  <si>
    <t>60095</t>
  </si>
  <si>
    <t>6260</t>
  </si>
  <si>
    <t>Dotacje otrzymane  z funuszy celowych na finansowanie lub dofinansowanie kosztów realizacji inwestycji i zakupów inwestycyjnych jednostek sektora finansów publicznych</t>
  </si>
  <si>
    <t xml:space="preserve">Razem dział 600 </t>
  </si>
  <si>
    <t>921</t>
  </si>
  <si>
    <t>92195</t>
  </si>
  <si>
    <t>Razem dział 921</t>
  </si>
  <si>
    <t>VI.</t>
  </si>
  <si>
    <t>ŚRODKI NA DOFINANSOWANIE ZADAŃ WŁASNYCH JEDNOSTEK SAMORZĄDU TERYTORIALNEGO POZYSKANE Z INNYCH ŹRÓDEŁ</t>
  </si>
  <si>
    <t>WYDATKI NA ZADANIA WŁASNE</t>
  </si>
  <si>
    <t>Kwota
2009 r.</t>
  </si>
  <si>
    <t>01010</t>
  </si>
  <si>
    <t>Infrastruktura wodociągowa</t>
  </si>
  <si>
    <t>01008</t>
  </si>
  <si>
    <t>Melioracje wodne</t>
  </si>
  <si>
    <t>01030</t>
  </si>
  <si>
    <t>Izby rolnicze</t>
  </si>
  <si>
    <t>Pozostała działalność</t>
  </si>
  <si>
    <t>Gospodarka leśna</t>
  </si>
  <si>
    <t>400</t>
  </si>
  <si>
    <t>40002</t>
  </si>
  <si>
    <t>Dostarczanie wody</t>
  </si>
  <si>
    <t>Razem dział 400</t>
  </si>
  <si>
    <t>Drogi publiczne gminne</t>
  </si>
  <si>
    <t>60016</t>
  </si>
  <si>
    <t>Razem dział 600</t>
  </si>
  <si>
    <t>Gospodarka gruntami i nieruchomościami</t>
  </si>
  <si>
    <t>710</t>
  </si>
  <si>
    <t>DZIAŁALNOŚĆ USŁUGOWA</t>
  </si>
  <si>
    <t>71004</t>
  </si>
  <si>
    <t>Plany zagospodarowania przestrzennego</t>
  </si>
  <si>
    <t>71035</t>
  </si>
  <si>
    <t>Cmentarze</t>
  </si>
  <si>
    <t>Razem dział 710</t>
  </si>
  <si>
    <t>Urzędy wojewódzkie</t>
  </si>
  <si>
    <t>75022</t>
  </si>
  <si>
    <t>Rady gmin</t>
  </si>
  <si>
    <t>Urzędy gmin</t>
  </si>
  <si>
    <t>75095</t>
  </si>
  <si>
    <t>754</t>
  </si>
  <si>
    <t>BEZPIECZEŃSTWO PUBLICZNE I OCHRONA PRZECIWPOŻAROWA</t>
  </si>
  <si>
    <t>75403</t>
  </si>
  <si>
    <t>Jednostki terenowe Policji</t>
  </si>
  <si>
    <t>75412</t>
  </si>
  <si>
    <t>Ochtnicze straże pożarne</t>
  </si>
  <si>
    <t>75414</t>
  </si>
  <si>
    <t>Obrona cywilna</t>
  </si>
  <si>
    <t>75421</t>
  </si>
  <si>
    <t>Zarządzanie kryzysowe</t>
  </si>
  <si>
    <t>Razem dział 754</t>
  </si>
  <si>
    <t>757</t>
  </si>
  <si>
    <t>OBSŁUGA DŁUGU PUBLICZNEGO</t>
  </si>
  <si>
    <t>75702</t>
  </si>
  <si>
    <t>Obsługa papierów wartościowych, kredytów i pożyczek jednostek samorządu terytorialnego</t>
  </si>
  <si>
    <t>Razem dział 757</t>
  </si>
  <si>
    <t>75818</t>
  </si>
  <si>
    <t>Rezerwy ogólne i celowe</t>
  </si>
  <si>
    <t>Szkoły podstawowe</t>
  </si>
  <si>
    <t>80103</t>
  </si>
  <si>
    <t>Oddziały przedszkolne w szkołach podstawowych</t>
  </si>
  <si>
    <t>Przedszkola</t>
  </si>
  <si>
    <t>Gimnazja</t>
  </si>
  <si>
    <t>80113</t>
  </si>
  <si>
    <t>Dowożenie uczniów do szkół</t>
  </si>
  <si>
    <t>80114</t>
  </si>
  <si>
    <t>Zespoły obsługi ekonomiczno-administracyjnej szkół</t>
  </si>
  <si>
    <t>80146</t>
  </si>
  <si>
    <t>Dokształcanie i doskonalenie nauczycieli</t>
  </si>
  <si>
    <t>851</t>
  </si>
  <si>
    <t>OCHRONA ZDROWIA</t>
  </si>
  <si>
    <t>85153</t>
  </si>
  <si>
    <t>Zwalczanie narkomanii</t>
  </si>
  <si>
    <t>85154</t>
  </si>
  <si>
    <t>Przeciwdziałanie alkoholizmowi</t>
  </si>
  <si>
    <t>85195</t>
  </si>
  <si>
    <t>Razem dział 851</t>
  </si>
  <si>
    <t>85202</t>
  </si>
  <si>
    <t>Domy Pomocy Społecznej</t>
  </si>
  <si>
    <t>Zasiłki i pomoc w naturze oraz składki na ubezpieczenia emerytalne i rentowe</t>
  </si>
  <si>
    <t>85215</t>
  </si>
  <si>
    <t>Dodatki mieszkaniowe</t>
  </si>
  <si>
    <t>Ośrodki pomocy społecznej</t>
  </si>
  <si>
    <t>Usługi opiekuńcze i specjalistyczne usługi opiekuńcze</t>
  </si>
  <si>
    <t>854</t>
  </si>
  <si>
    <t>EDUKACYJNA OPIEKA WYCHOWAWCZA</t>
  </si>
  <si>
    <t>85401</t>
  </si>
  <si>
    <t>Świetlice szkolne</t>
  </si>
  <si>
    <t>Razem dział 854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</si>
  <si>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</si>
  <si>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</si>
  <si>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</si>
  <si>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</si>
  <si>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</si>
  <si>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</si>
  <si>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90015</t>
  </si>
  <si>
    <t>Oświetlenie uli, placów i dróg</t>
  </si>
  <si>
    <t>90095</t>
  </si>
  <si>
    <t>Razem dział 900</t>
  </si>
  <si>
    <t>KULTURA I OCHRONA DZIEDZICTWA NARODOWEGO</t>
  </si>
  <si>
    <t>92109</t>
  </si>
  <si>
    <t>Domy i ośrodki kultury, świetlice i kluby</t>
  </si>
  <si>
    <t>92116</t>
  </si>
  <si>
    <t>Biblioteki</t>
  </si>
  <si>
    <t>926</t>
  </si>
  <si>
    <t>KULTURA FIZYCZNA I SPORT</t>
  </si>
  <si>
    <t>92605</t>
  </si>
  <si>
    <t>Zadania z zakresu kultury fizycznej i sportu</t>
  </si>
  <si>
    <t>92695</t>
  </si>
  <si>
    <t>Razem dział 926</t>
  </si>
  <si>
    <t xml:space="preserve">II. </t>
  </si>
  <si>
    <t>WYDATKI NA ZADANIA Z ZAKRESU ADMINISTRACJI RZĄDOWEJ I INNYCH ZADAŃ ZLECONYCH USTAWAMI</t>
  </si>
  <si>
    <t>URZDY NACZELNYCH ORGANÓW WŁADZY PAŃSTWOWEJ, KONTROLI I OCHRONY PRAWA ORAZ SĄDOWNICTWA</t>
  </si>
  <si>
    <t>Urzędy naczelnych organów włwdzy państwowej, kontroli i ochrony prawa</t>
  </si>
  <si>
    <t>Świadczenia rodzinne, zaliczka alimentacyjna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</si>
  <si>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</si>
  <si>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Zakład Usług Komunalnych</t>
  </si>
  <si>
    <t>Dotacja do wody</t>
  </si>
  <si>
    <t>Dotacja do ścieków</t>
  </si>
  <si>
    <t>Świetlice wiejskie</t>
  </si>
  <si>
    <t>Klub Sportowy "PARTYZANT"</t>
  </si>
  <si>
    <t>Dofinansowanie zakupu samochodu asenizacyjnego</t>
  </si>
  <si>
    <t>Przedszkole</t>
  </si>
  <si>
    <t>Gimnazjum</t>
  </si>
  <si>
    <t>6290</t>
  </si>
  <si>
    <t>Środki na dofinansowanie własnych inwestycji gmin (związków gmin) pozyskane z innych źródeł</t>
  </si>
  <si>
    <t>1</t>
  </si>
  <si>
    <t xml:space="preserve"> ogółem</t>
  </si>
  <si>
    <t>10.000</t>
  </si>
  <si>
    <t>0970</t>
  </si>
  <si>
    <t>60014</t>
  </si>
  <si>
    <t>WYTWARZANIE I ZAOPATRZENIE W ENERGIĘ ELEKTRYCZNĄ GAZ I WODĘ</t>
  </si>
  <si>
    <t>Drogi publiczne powiatowe</t>
  </si>
  <si>
    <t>Wpływy z różnych dochodów</t>
  </si>
  <si>
    <t>6208</t>
  </si>
  <si>
    <t>Dotacje rozwojowe</t>
  </si>
  <si>
    <t>Dotace celowe otrzymane z budżetu państwa na realizację własnych zadań bieżących gmin (związków gmin)</t>
  </si>
  <si>
    <t>Dotacje celowe otrzymane z budżetu państwa na realizację własnych zadań bieżących gmin (związków gmin)</t>
  </si>
  <si>
    <t>4 017  684</t>
  </si>
  <si>
    <t>DOCHODY OGÓŁEM - 19 004 386</t>
  </si>
  <si>
    <t>85415</t>
  </si>
  <si>
    <t>Pomoc materialna dla uczniów</t>
  </si>
  <si>
    <t>DOTACJE ROZWOJOWE</t>
  </si>
  <si>
    <t>VII.</t>
  </si>
  <si>
    <t>Dotacja do budowy dróg powiatowych na terenie Gminy Wodzisław</t>
  </si>
  <si>
    <t>290,00</t>
  </si>
  <si>
    <t>47484,00</t>
  </si>
  <si>
    <t>3977,00</t>
  </si>
  <si>
    <t>10 176,00</t>
  </si>
  <si>
    <t>40 571,00</t>
  </si>
  <si>
    <t>47 484,00</t>
  </si>
  <si>
    <t>3 977,00</t>
  </si>
  <si>
    <t>173 725,87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</si>
</sst>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\ [$€-1];[Red]\-#,##0\ [$€-1]"/>
  </numFmts>
  <fonts count="45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2"/>
      <name val="Times New Roman CE"/>
      <family val="1"/>
    </font>
    <font>
      <b/>
      <sz val="13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name val="Arial CE"/>
      <family val="0"/>
    </font>
    <font>
      <sz val="5"/>
      <name val="Arial CE"/>
      <family val="2"/>
    </font>
    <font>
      <vertAlign val="superscript"/>
      <sz val="10"/>
      <name val="Arial CE"/>
      <family val="0"/>
    </font>
    <font>
      <sz val="10"/>
      <color indexed="10"/>
      <name val="Arial"/>
      <family val="2"/>
    </font>
    <font>
      <b/>
      <sz val="12"/>
      <name val="Times New Roman CE"/>
      <family val="1"/>
    </font>
    <font>
      <vertAlign val="superscript"/>
      <sz val="12"/>
      <name val="Times New Roman CE"/>
      <family val="1"/>
    </font>
    <font>
      <b/>
      <sz val="12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" fontId="0" fillId="0" borderId="0" xfId="0" applyNumberFormat="1" applyAlignment="1">
      <alignment vertical="center"/>
    </xf>
    <xf numFmtId="4" fontId="0" fillId="0" borderId="12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" fontId="0" fillId="0" borderId="15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20" borderId="1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" fillId="0" borderId="18" xfId="0" applyNumberFormat="1" applyFont="1" applyBorder="1" applyAlignment="1">
      <alignment horizontal="center"/>
    </xf>
    <xf numFmtId="49" fontId="0" fillId="0" borderId="18" xfId="0" applyNumberFormat="1" applyBorder="1" applyAlignment="1">
      <alignment/>
    </xf>
    <xf numFmtId="49" fontId="0" fillId="0" borderId="18" xfId="0" applyNumberFormat="1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0" fillId="0" borderId="20" xfId="0" applyBorder="1" applyAlignment="1">
      <alignment vertical="center" wrapText="1"/>
    </xf>
    <xf numFmtId="0" fontId="12" fillId="0" borderId="21" xfId="0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top" wrapText="1"/>
    </xf>
    <xf numFmtId="49" fontId="11" fillId="0" borderId="23" xfId="0" applyNumberFormat="1" applyFont="1" applyBorder="1" applyAlignment="1">
      <alignment horizontal="center" vertical="top" wrapText="1"/>
    </xf>
    <xf numFmtId="0" fontId="11" fillId="0" borderId="23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49" fontId="9" fillId="0" borderId="23" xfId="0" applyNumberFormat="1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49" fontId="9" fillId="0" borderId="16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49" fontId="11" fillId="0" borderId="17" xfId="0" applyNumberFormat="1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49" fontId="11" fillId="0" borderId="28" xfId="0" applyNumberFormat="1" applyFont="1" applyBorder="1" applyAlignment="1">
      <alignment horizontal="center" vertical="top" wrapText="1"/>
    </xf>
    <xf numFmtId="49" fontId="11" fillId="0" borderId="29" xfId="0" applyNumberFormat="1" applyFont="1" applyBorder="1" applyAlignment="1">
      <alignment horizontal="center" vertical="top" wrapText="1"/>
    </xf>
    <xf numFmtId="0" fontId="11" fillId="0" borderId="29" xfId="0" applyFont="1" applyBorder="1" applyAlignment="1">
      <alignment vertical="top" wrapText="1"/>
    </xf>
    <xf numFmtId="0" fontId="9" fillId="0" borderId="29" xfId="0" applyFont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49" fontId="9" fillId="0" borderId="31" xfId="0" applyNumberFormat="1" applyFont="1" applyBorder="1" applyAlignment="1">
      <alignment horizontal="center" vertical="top" wrapText="1"/>
    </xf>
    <xf numFmtId="0" fontId="9" fillId="0" borderId="32" xfId="0" applyFont="1" applyBorder="1" applyAlignment="1">
      <alignment vertical="top" wrapText="1"/>
    </xf>
    <xf numFmtId="49" fontId="9" fillId="0" borderId="33" xfId="0" applyNumberFormat="1" applyFont="1" applyBorder="1" applyAlignment="1">
      <alignment horizontal="center" vertical="top" wrapText="1"/>
    </xf>
    <xf numFmtId="0" fontId="9" fillId="0" borderId="34" xfId="0" applyFont="1" applyBorder="1" applyAlignment="1">
      <alignment vertical="top" wrapText="1"/>
    </xf>
    <xf numFmtId="49" fontId="11" fillId="0" borderId="35" xfId="0" applyNumberFormat="1" applyFont="1" applyBorder="1" applyAlignment="1">
      <alignment horizontal="center" vertical="top" wrapText="1"/>
    </xf>
    <xf numFmtId="49" fontId="11" fillId="0" borderId="31" xfId="0" applyNumberFormat="1" applyFont="1" applyBorder="1" applyAlignment="1">
      <alignment horizontal="center" vertical="top" wrapText="1"/>
    </xf>
    <xf numFmtId="49" fontId="11" fillId="0" borderId="36" xfId="0" applyNumberFormat="1" applyFont="1" applyBorder="1" applyAlignment="1">
      <alignment horizontal="center" vertical="top" wrapText="1"/>
    </xf>
    <xf numFmtId="49" fontId="11" fillId="0" borderId="37" xfId="0" applyNumberFormat="1" applyFont="1" applyBorder="1" applyAlignment="1">
      <alignment horizontal="center" vertical="top" wrapText="1"/>
    </xf>
    <xf numFmtId="0" fontId="11" fillId="0" borderId="37" xfId="0" applyFont="1" applyBorder="1" applyAlignment="1">
      <alignment vertical="top" wrapText="1"/>
    </xf>
    <xf numFmtId="0" fontId="11" fillId="0" borderId="38" xfId="0" applyFont="1" applyBorder="1" applyAlignment="1">
      <alignment vertical="top" wrapText="1"/>
    </xf>
    <xf numFmtId="0" fontId="11" fillId="0" borderId="39" xfId="0" applyFont="1" applyBorder="1" applyAlignment="1">
      <alignment vertical="top" wrapText="1"/>
    </xf>
    <xf numFmtId="49" fontId="9" fillId="0" borderId="16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49" fontId="11" fillId="0" borderId="33" xfId="0" applyNumberFormat="1" applyFont="1" applyBorder="1" applyAlignment="1">
      <alignment horizontal="center" vertical="top" wrapText="1"/>
    </xf>
    <xf numFmtId="0" fontId="11" fillId="0" borderId="34" xfId="0" applyFont="1" applyBorder="1" applyAlignment="1">
      <alignment vertical="top" wrapText="1"/>
    </xf>
    <xf numFmtId="3" fontId="9" fillId="0" borderId="16" xfId="0" applyNumberFormat="1" applyFont="1" applyBorder="1" applyAlignment="1">
      <alignment vertical="top" wrapText="1"/>
    </xf>
    <xf numFmtId="3" fontId="11" fillId="0" borderId="23" xfId="0" applyNumberFormat="1" applyFont="1" applyBorder="1" applyAlignment="1">
      <alignment vertical="top" wrapText="1"/>
    </xf>
    <xf numFmtId="3" fontId="9" fillId="0" borderId="34" xfId="0" applyNumberFormat="1" applyFont="1" applyBorder="1" applyAlignment="1">
      <alignment vertical="top" wrapText="1"/>
    </xf>
    <xf numFmtId="3" fontId="11" fillId="0" borderId="24" xfId="0" applyNumberFormat="1" applyFont="1" applyBorder="1" applyAlignment="1">
      <alignment vertical="top" wrapText="1"/>
    </xf>
    <xf numFmtId="3" fontId="9" fillId="0" borderId="10" xfId="0" applyNumberFormat="1" applyFont="1" applyBorder="1" applyAlignment="1">
      <alignment vertical="top" wrapText="1"/>
    </xf>
    <xf numFmtId="3" fontId="9" fillId="0" borderId="32" xfId="0" applyNumberFormat="1" applyFont="1" applyBorder="1" applyAlignment="1">
      <alignment vertical="top" wrapText="1"/>
    </xf>
    <xf numFmtId="3" fontId="11" fillId="0" borderId="37" xfId="0" applyNumberFormat="1" applyFont="1" applyBorder="1" applyAlignment="1">
      <alignment vertical="top" wrapText="1"/>
    </xf>
    <xf numFmtId="3" fontId="11" fillId="0" borderId="40" xfId="0" applyNumberFormat="1" applyFont="1" applyBorder="1" applyAlignment="1">
      <alignment vertical="top" wrapText="1"/>
    </xf>
    <xf numFmtId="3" fontId="9" fillId="0" borderId="10" xfId="0" applyNumberFormat="1" applyFont="1" applyBorder="1" applyAlignment="1">
      <alignment vertical="top" wrapText="1"/>
    </xf>
    <xf numFmtId="0" fontId="9" fillId="0" borderId="32" xfId="0" applyFont="1" applyBorder="1" applyAlignment="1">
      <alignment vertical="top" wrapText="1"/>
    </xf>
    <xf numFmtId="0" fontId="9" fillId="0" borderId="34" xfId="0" applyFont="1" applyBorder="1" applyAlignment="1">
      <alignment vertical="top" wrapText="1"/>
    </xf>
    <xf numFmtId="3" fontId="9" fillId="0" borderId="16" xfId="0" applyNumberFormat="1" applyFont="1" applyBorder="1" applyAlignment="1">
      <alignment vertical="top" wrapText="1"/>
    </xf>
    <xf numFmtId="3" fontId="0" fillId="0" borderId="18" xfId="0" applyNumberFormat="1" applyBorder="1" applyAlignment="1">
      <alignment vertical="center"/>
    </xf>
    <xf numFmtId="49" fontId="4" fillId="0" borderId="41" xfId="0" applyNumberFormat="1" applyFont="1" applyBorder="1" applyAlignment="1">
      <alignment/>
    </xf>
    <xf numFmtId="49" fontId="0" fillId="0" borderId="41" xfId="0" applyNumberFormat="1" applyBorder="1" applyAlignment="1">
      <alignment horizontal="center" vertical="center"/>
    </xf>
    <xf numFmtId="0" fontId="0" fillId="0" borderId="42" xfId="0" applyBorder="1" applyAlignment="1">
      <alignment vertical="center" wrapText="1"/>
    </xf>
    <xf numFmtId="0" fontId="0" fillId="0" borderId="41" xfId="0" applyBorder="1" applyAlignment="1">
      <alignment vertical="center"/>
    </xf>
    <xf numFmtId="3" fontId="0" fillId="0" borderId="43" xfId="0" applyNumberFormat="1" applyBorder="1" applyAlignment="1">
      <alignment vertical="center" wrapText="1"/>
    </xf>
    <xf numFmtId="49" fontId="4" fillId="0" borderId="44" xfId="0" applyNumberFormat="1" applyFont="1" applyBorder="1" applyAlignment="1">
      <alignment horizontal="center"/>
    </xf>
    <xf numFmtId="49" fontId="0" fillId="0" borderId="44" xfId="0" applyNumberForma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vertical="center" wrapText="1"/>
    </xf>
    <xf numFmtId="49" fontId="4" fillId="0" borderId="47" xfId="0" applyNumberFormat="1" applyFont="1" applyBorder="1" applyAlignment="1">
      <alignment/>
    </xf>
    <xf numFmtId="49" fontId="4" fillId="0" borderId="47" xfId="0" applyNumberFormat="1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 wrapText="1"/>
    </xf>
    <xf numFmtId="3" fontId="4" fillId="0" borderId="49" xfId="0" applyNumberFormat="1" applyFont="1" applyBorder="1" applyAlignment="1">
      <alignment vertical="center" wrapText="1"/>
    </xf>
    <xf numFmtId="49" fontId="4" fillId="0" borderId="41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 vertical="center" wrapText="1"/>
    </xf>
    <xf numFmtId="3" fontId="0" fillId="0" borderId="41" xfId="0" applyNumberFormat="1" applyBorder="1" applyAlignment="1">
      <alignment vertical="center"/>
    </xf>
    <xf numFmtId="0" fontId="0" fillId="0" borderId="43" xfId="0" applyBorder="1" applyAlignment="1">
      <alignment vertical="center" wrapText="1"/>
    </xf>
    <xf numFmtId="49" fontId="0" fillId="0" borderId="44" xfId="0" applyNumberForma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/>
    </xf>
    <xf numFmtId="49" fontId="0" fillId="0" borderId="47" xfId="0" applyNumberFormat="1" applyBorder="1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3" fontId="4" fillId="0" borderId="47" xfId="0" applyNumberFormat="1" applyFont="1" applyBorder="1" applyAlignment="1">
      <alignment vertical="center"/>
    </xf>
    <xf numFmtId="0" fontId="4" fillId="0" borderId="49" xfId="0" applyFont="1" applyBorder="1" applyAlignment="1">
      <alignment vertical="center" wrapText="1"/>
    </xf>
    <xf numFmtId="0" fontId="0" fillId="0" borderId="42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24" borderId="44" xfId="0" applyNumberFormat="1" applyFont="1" applyFill="1" applyBorder="1" applyAlignment="1">
      <alignment horizontal="center" wrapText="1"/>
    </xf>
    <xf numFmtId="49" fontId="4" fillId="24" borderId="44" xfId="0" applyNumberFormat="1" applyFont="1" applyFill="1" applyBorder="1" applyAlignment="1">
      <alignment horizontal="center" vertical="center" wrapText="1"/>
    </xf>
    <xf numFmtId="0" fontId="5" fillId="24" borderId="45" xfId="0" applyFont="1" applyFill="1" applyBorder="1" applyAlignment="1">
      <alignment horizontal="center" vertical="center" wrapText="1"/>
    </xf>
    <xf numFmtId="49" fontId="0" fillId="0" borderId="47" xfId="0" applyNumberFormat="1" applyBorder="1" applyAlignment="1">
      <alignment/>
    </xf>
    <xf numFmtId="0" fontId="4" fillId="0" borderId="48" xfId="0" applyFont="1" applyBorder="1" applyAlignment="1">
      <alignment vertical="center"/>
    </xf>
    <xf numFmtId="49" fontId="4" fillId="0" borderId="47" xfId="0" applyNumberFormat="1" applyFont="1" applyBorder="1" applyAlignment="1">
      <alignment horizontal="center" vertical="center"/>
    </xf>
    <xf numFmtId="49" fontId="0" fillId="0" borderId="41" xfId="0" applyNumberFormat="1" applyBorder="1" applyAlignment="1">
      <alignment/>
    </xf>
    <xf numFmtId="49" fontId="19" fillId="24" borderId="44" xfId="0" applyNumberFormat="1" applyFont="1" applyFill="1" applyBorder="1" applyAlignment="1">
      <alignment/>
    </xf>
    <xf numFmtId="49" fontId="19" fillId="24" borderId="44" xfId="0" applyNumberFormat="1" applyFont="1" applyFill="1" applyBorder="1" applyAlignment="1">
      <alignment horizontal="center" vertical="center"/>
    </xf>
    <xf numFmtId="49" fontId="5" fillId="24" borderId="44" xfId="0" applyNumberFormat="1" applyFont="1" applyFill="1" applyBorder="1" applyAlignment="1">
      <alignment/>
    </xf>
    <xf numFmtId="49" fontId="5" fillId="24" borderId="44" xfId="0" applyNumberFormat="1" applyFont="1" applyFill="1" applyBorder="1" applyAlignment="1">
      <alignment horizontal="center" vertical="center"/>
    </xf>
    <xf numFmtId="0" fontId="5" fillId="24" borderId="44" xfId="0" applyFont="1" applyFill="1" applyBorder="1" applyAlignment="1">
      <alignment vertical="center"/>
    </xf>
    <xf numFmtId="0" fontId="5" fillId="24" borderId="46" xfId="0" applyFont="1" applyFill="1" applyBorder="1" applyAlignment="1">
      <alignment vertical="center" wrapText="1"/>
    </xf>
    <xf numFmtId="3" fontId="5" fillId="24" borderId="46" xfId="0" applyNumberFormat="1" applyFont="1" applyFill="1" applyBorder="1" applyAlignment="1">
      <alignment vertical="center" wrapText="1"/>
    </xf>
    <xf numFmtId="49" fontId="5" fillId="24" borderId="44" xfId="0" applyNumberFormat="1" applyFont="1" applyFill="1" applyBorder="1" applyAlignment="1">
      <alignment horizontal="center"/>
    </xf>
    <xf numFmtId="3" fontId="5" fillId="24" borderId="44" xfId="0" applyNumberFormat="1" applyFont="1" applyFill="1" applyBorder="1" applyAlignment="1">
      <alignment vertical="center"/>
    </xf>
    <xf numFmtId="3" fontId="5" fillId="24" borderId="44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wrapText="1"/>
    </xf>
    <xf numFmtId="49" fontId="11" fillId="0" borderId="48" xfId="0" applyNumberFormat="1" applyFont="1" applyBorder="1" applyAlignment="1">
      <alignment horizontal="center" vertical="top" wrapText="1"/>
    </xf>
    <xf numFmtId="3" fontId="11" fillId="0" borderId="50" xfId="0" applyNumberFormat="1" applyFont="1" applyBorder="1" applyAlignment="1">
      <alignment vertical="top" wrapText="1"/>
    </xf>
    <xf numFmtId="172" fontId="9" fillId="0" borderId="10" xfId="0" applyNumberFormat="1" applyFont="1" applyBorder="1" applyAlignment="1">
      <alignment vertical="top" wrapText="1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0" fillId="0" borderId="12" xfId="0" applyBorder="1" applyAlignment="1">
      <alignment horizontal="left" vertical="center" wrapText="1" indent="2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/>
    </xf>
    <xf numFmtId="3" fontId="4" fillId="0" borderId="10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right" vertical="justify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indent="2"/>
    </xf>
    <xf numFmtId="0" fontId="0" fillId="0" borderId="14" xfId="0" applyBorder="1" applyAlignment="1">
      <alignment horizontal="right" vertical="center"/>
    </xf>
    <xf numFmtId="3" fontId="0" fillId="0" borderId="14" xfId="0" applyNumberFormat="1" applyBorder="1" applyAlignment="1">
      <alignment vertical="center"/>
    </xf>
    <xf numFmtId="0" fontId="0" fillId="0" borderId="13" xfId="0" applyBorder="1" applyAlignment="1">
      <alignment horizontal="right" vertical="center"/>
    </xf>
    <xf numFmtId="3" fontId="0" fillId="0" borderId="13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horizontal="center" vertical="center"/>
    </xf>
    <xf numFmtId="49" fontId="0" fillId="0" borderId="44" xfId="0" applyNumberFormat="1" applyBorder="1" applyAlignment="1">
      <alignment/>
    </xf>
    <xf numFmtId="0" fontId="0" fillId="0" borderId="45" xfId="0" applyBorder="1" applyAlignment="1">
      <alignment vertical="center" wrapText="1"/>
    </xf>
    <xf numFmtId="3" fontId="0" fillId="0" borderId="46" xfId="0" applyNumberFormat="1" applyBorder="1" applyAlignment="1">
      <alignment vertical="center" wrapText="1"/>
    </xf>
    <xf numFmtId="0" fontId="0" fillId="0" borderId="47" xfId="0" applyBorder="1" applyAlignment="1">
      <alignment vertical="center"/>
    </xf>
    <xf numFmtId="49" fontId="4" fillId="0" borderId="32" xfId="0" applyNumberFormat="1" applyFont="1" applyBorder="1" applyAlignment="1">
      <alignment/>
    </xf>
    <xf numFmtId="0" fontId="0" fillId="0" borderId="51" xfId="0" applyBorder="1" applyAlignment="1">
      <alignment vertical="center" wrapText="1"/>
    </xf>
    <xf numFmtId="0" fontId="4" fillId="0" borderId="0" xfId="0" applyFont="1" applyAlignment="1">
      <alignment/>
    </xf>
    <xf numFmtId="0" fontId="11" fillId="24" borderId="10" xfId="0" applyFont="1" applyFill="1" applyBorder="1" applyAlignment="1">
      <alignment horizontal="center" vertical="center" wrapText="1"/>
    </xf>
    <xf numFmtId="0" fontId="43" fillId="25" borderId="36" xfId="0" applyFont="1" applyFill="1" applyBorder="1" applyAlignment="1">
      <alignment horizontal="center" vertical="top" wrapText="1"/>
    </xf>
    <xf numFmtId="0" fontId="43" fillId="25" borderId="37" xfId="0" applyFont="1" applyFill="1" applyBorder="1" applyAlignment="1">
      <alignment vertical="top" wrapText="1"/>
    </xf>
    <xf numFmtId="0" fontId="43" fillId="25" borderId="37" xfId="0" applyFont="1" applyFill="1" applyBorder="1" applyAlignment="1">
      <alignment horizontal="center" vertical="top" wrapText="1"/>
    </xf>
    <xf numFmtId="3" fontId="44" fillId="25" borderId="37" xfId="0" applyNumberFormat="1" applyFont="1" applyFill="1" applyBorder="1" applyAlignment="1">
      <alignment vertical="top" wrapText="1"/>
    </xf>
    <xf numFmtId="0" fontId="44" fillId="25" borderId="37" xfId="0" applyFont="1" applyFill="1" applyBorder="1" applyAlignment="1">
      <alignment vertical="top" wrapText="1"/>
    </xf>
    <xf numFmtId="3" fontId="44" fillId="25" borderId="40" xfId="0" applyNumberFormat="1" applyFont="1" applyFill="1" applyBorder="1" applyAlignment="1">
      <alignment vertical="top" wrapText="1"/>
    </xf>
    <xf numFmtId="49" fontId="43" fillId="25" borderId="22" xfId="0" applyNumberFormat="1" applyFont="1" applyFill="1" applyBorder="1" applyAlignment="1">
      <alignment horizontal="center" vertical="top" wrapText="1"/>
    </xf>
    <xf numFmtId="49" fontId="43" fillId="25" borderId="23" xfId="0" applyNumberFormat="1" applyFont="1" applyFill="1" applyBorder="1" applyAlignment="1">
      <alignment horizontal="center" vertical="top" wrapText="1"/>
    </xf>
    <xf numFmtId="0" fontId="43" fillId="25" borderId="23" xfId="0" applyFont="1" applyFill="1" applyBorder="1" applyAlignment="1">
      <alignment horizontal="center" vertical="top" wrapText="1"/>
    </xf>
    <xf numFmtId="3" fontId="44" fillId="25" borderId="23" xfId="0" applyNumberFormat="1" applyFont="1" applyFill="1" applyBorder="1" applyAlignment="1">
      <alignment vertical="top" wrapText="1"/>
    </xf>
    <xf numFmtId="0" fontId="11" fillId="25" borderId="23" xfId="0" applyFont="1" applyFill="1" applyBorder="1" applyAlignment="1">
      <alignment vertical="top" wrapText="1"/>
    </xf>
    <xf numFmtId="0" fontId="11" fillId="25" borderId="24" xfId="0" applyFont="1" applyFill="1" applyBorder="1" applyAlignment="1">
      <alignment vertical="top" wrapText="1"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 vertical="center"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23" xfId="0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vertical="center" wrapText="1"/>
    </xf>
    <xf numFmtId="3" fontId="0" fillId="0" borderId="16" xfId="0" applyNumberFormat="1" applyFont="1" applyBorder="1" applyAlignment="1">
      <alignment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20" borderId="23" xfId="0" applyFont="1" applyFill="1" applyBorder="1" applyAlignment="1">
      <alignment horizontal="center" vertical="center" wrapText="1"/>
    </xf>
    <xf numFmtId="0" fontId="12" fillId="20" borderId="2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9" fillId="2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49" fontId="11" fillId="20" borderId="35" xfId="0" applyNumberFormat="1" applyFont="1" applyFill="1" applyBorder="1" applyAlignment="1">
      <alignment horizontal="center" vertical="top" wrapText="1"/>
    </xf>
    <xf numFmtId="49" fontId="9" fillId="0" borderId="35" xfId="0" applyNumberFormat="1" applyFont="1" applyBorder="1" applyAlignment="1">
      <alignment horizontal="center" vertical="top" wrapText="1"/>
    </xf>
    <xf numFmtId="49" fontId="9" fillId="20" borderId="52" xfId="0" applyNumberFormat="1" applyFont="1" applyFill="1" applyBorder="1" applyAlignment="1">
      <alignment horizontal="center" vertical="top" wrapText="1"/>
    </xf>
    <xf numFmtId="0" fontId="12" fillId="20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49" fontId="19" fillId="24" borderId="44" xfId="0" applyNumberFormat="1" applyFont="1" applyFill="1" applyBorder="1" applyAlignment="1">
      <alignment vertical="center"/>
    </xf>
    <xf numFmtId="0" fontId="19" fillId="24" borderId="44" xfId="0" applyFont="1" applyFill="1" applyBorder="1" applyAlignment="1">
      <alignment vertical="center"/>
    </xf>
    <xf numFmtId="49" fontId="4" fillId="0" borderId="17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4" fillId="25" borderId="47" xfId="0" applyFont="1" applyFill="1" applyBorder="1" applyAlignment="1">
      <alignment horizontal="center" vertical="center" wrapText="1"/>
    </xf>
    <xf numFmtId="0" fontId="4" fillId="25" borderId="48" xfId="0" applyFont="1" applyFill="1" applyBorder="1" applyAlignment="1">
      <alignment horizontal="center" vertical="center" wrapText="1"/>
    </xf>
    <xf numFmtId="0" fontId="4" fillId="25" borderId="49" xfId="0" applyFont="1" applyFill="1" applyBorder="1" applyAlignment="1">
      <alignment horizontal="center" vertical="center" wrapText="1"/>
    </xf>
    <xf numFmtId="0" fontId="1" fillId="25" borderId="47" xfId="0" applyFont="1" applyFill="1" applyBorder="1" applyAlignment="1">
      <alignment horizontal="center" vertical="center"/>
    </xf>
    <xf numFmtId="0" fontId="1" fillId="25" borderId="48" xfId="0" applyFont="1" applyFill="1" applyBorder="1" applyAlignment="1">
      <alignment horizontal="center" vertical="center"/>
    </xf>
    <xf numFmtId="0" fontId="1" fillId="25" borderId="4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20" borderId="0" xfId="0" applyFont="1" applyFill="1" applyBorder="1" applyAlignment="1">
      <alignment horizontal="center" vertical="center"/>
    </xf>
    <xf numFmtId="0" fontId="3" fillId="20" borderId="53" xfId="0" applyFont="1" applyFill="1" applyBorder="1" applyAlignment="1">
      <alignment horizontal="center" vertical="center"/>
    </xf>
    <xf numFmtId="3" fontId="4" fillId="20" borderId="0" xfId="0" applyNumberFormat="1" applyFont="1" applyFill="1" applyBorder="1" applyAlignment="1">
      <alignment/>
    </xf>
    <xf numFmtId="3" fontId="4" fillId="20" borderId="0" xfId="0" applyNumberFormat="1" applyFont="1" applyFill="1" applyBorder="1" applyAlignment="1">
      <alignment wrapText="1"/>
    </xf>
    <xf numFmtId="3" fontId="5" fillId="20" borderId="54" xfId="0" applyNumberFormat="1" applyFont="1" applyFill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4" fillId="0" borderId="49" xfId="0" applyNumberFormat="1" applyFont="1" applyBorder="1" applyAlignment="1">
      <alignment horizontal="right" vertical="center" wrapText="1"/>
    </xf>
    <xf numFmtId="49" fontId="4" fillId="0" borderId="17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55" xfId="0" applyBorder="1" applyAlignment="1">
      <alignment vertical="center"/>
    </xf>
    <xf numFmtId="3" fontId="5" fillId="20" borderId="56" xfId="0" applyNumberFormat="1" applyFont="1" applyFill="1" applyBorder="1" applyAlignment="1">
      <alignment wrapText="1"/>
    </xf>
    <xf numFmtId="3" fontId="0" fillId="0" borderId="57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4" fillId="24" borderId="58" xfId="0" applyNumberFormat="1" applyFont="1" applyFill="1" applyBorder="1" applyAlignment="1">
      <alignment horizontal="right" vertical="center" wrapText="1"/>
    </xf>
    <xf numFmtId="0" fontId="44" fillId="24" borderId="58" xfId="0" applyFont="1" applyFill="1" applyBorder="1" applyAlignment="1">
      <alignment horizontal="right" vertical="center" wrapText="1"/>
    </xf>
    <xf numFmtId="3" fontId="44" fillId="24" borderId="59" xfId="0" applyNumberFormat="1" applyFont="1" applyFill="1" applyBorder="1" applyAlignment="1">
      <alignment horizontal="right" vertical="center" wrapText="1"/>
    </xf>
    <xf numFmtId="49" fontId="0" fillId="0" borderId="47" xfId="0" applyNumberFormat="1" applyBorder="1" applyAlignment="1">
      <alignment vertical="center"/>
    </xf>
    <xf numFmtId="0" fontId="0" fillId="0" borderId="54" xfId="0" applyBorder="1" applyAlignment="1">
      <alignment vertical="center"/>
    </xf>
    <xf numFmtId="49" fontId="5" fillId="24" borderId="60" xfId="0" applyNumberFormat="1" applyFont="1" applyFill="1" applyBorder="1" applyAlignment="1">
      <alignment/>
    </xf>
    <xf numFmtId="49" fontId="0" fillId="24" borderId="60" xfId="0" applyNumberFormat="1" applyFill="1" applyBorder="1" applyAlignment="1">
      <alignment horizontal="center" vertical="center"/>
    </xf>
    <xf numFmtId="0" fontId="5" fillId="24" borderId="61" xfId="0" applyFont="1" applyFill="1" applyBorder="1" applyAlignment="1">
      <alignment horizontal="center" vertical="center" wrapText="1"/>
    </xf>
    <xf numFmtId="0" fontId="5" fillId="24" borderId="60" xfId="0" applyFont="1" applyFill="1" applyBorder="1" applyAlignment="1">
      <alignment vertical="center"/>
    </xf>
    <xf numFmtId="3" fontId="5" fillId="24" borderId="57" xfId="0" applyNumberFormat="1" applyFont="1" applyFill="1" applyBorder="1" applyAlignment="1">
      <alignment vertical="center" wrapText="1"/>
    </xf>
    <xf numFmtId="49" fontId="4" fillId="0" borderId="62" xfId="0" applyNumberFormat="1" applyFont="1" applyBorder="1" applyAlignment="1">
      <alignment/>
    </xf>
    <xf numFmtId="49" fontId="9" fillId="0" borderId="17" xfId="0" applyNumberFormat="1" applyFont="1" applyBorder="1" applyAlignment="1">
      <alignment horizontal="center" vertical="top" wrapText="1"/>
    </xf>
    <xf numFmtId="3" fontId="9" fillId="0" borderId="17" xfId="0" applyNumberFormat="1" applyFont="1" applyBorder="1" applyAlignment="1">
      <alignment vertical="top" wrapText="1"/>
    </xf>
    <xf numFmtId="3" fontId="9" fillId="0" borderId="27" xfId="0" applyNumberFormat="1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1" fillId="0" borderId="4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 wrapText="1"/>
    </xf>
    <xf numFmtId="3" fontId="0" fillId="0" borderId="44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left" vertical="center"/>
    </xf>
    <xf numFmtId="3" fontId="4" fillId="0" borderId="44" xfId="0" applyNumberFormat="1" applyFont="1" applyFill="1" applyBorder="1" applyAlignment="1">
      <alignment horizontal="right" vertical="center"/>
    </xf>
    <xf numFmtId="49" fontId="4" fillId="0" borderId="63" xfId="0" applyNumberFormat="1" applyFont="1" applyBorder="1" applyAlignment="1">
      <alignment horizontal="center"/>
    </xf>
    <xf numFmtId="49" fontId="0" fillId="0" borderId="63" xfId="0" applyNumberFormat="1" applyBorder="1" applyAlignment="1">
      <alignment horizontal="center" vertical="center"/>
    </xf>
    <xf numFmtId="0" fontId="4" fillId="0" borderId="64" xfId="0" applyFont="1" applyBorder="1" applyAlignment="1">
      <alignment horizontal="left" vertical="center"/>
    </xf>
    <xf numFmtId="3" fontId="4" fillId="0" borderId="63" xfId="0" applyNumberFormat="1" applyFont="1" applyBorder="1" applyAlignment="1">
      <alignment vertical="center"/>
    </xf>
    <xf numFmtId="0" fontId="4" fillId="0" borderId="65" xfId="0" applyFont="1" applyBorder="1" applyAlignment="1">
      <alignment vertical="center" wrapText="1"/>
    </xf>
    <xf numFmtId="3" fontId="5" fillId="24" borderId="44" xfId="0" applyNumberFormat="1" applyFont="1" applyFill="1" applyBorder="1" applyAlignment="1">
      <alignment horizontal="right" vertical="center"/>
    </xf>
    <xf numFmtId="0" fontId="9" fillId="0" borderId="21" xfId="0" applyFont="1" applyBorder="1" applyAlignment="1">
      <alignment vertical="top" wrapText="1"/>
    </xf>
    <xf numFmtId="49" fontId="9" fillId="0" borderId="25" xfId="0" applyNumberFormat="1" applyFont="1" applyBorder="1" applyAlignment="1">
      <alignment horizontal="center" vertical="top" wrapText="1"/>
    </xf>
    <xf numFmtId="49" fontId="9" fillId="0" borderId="21" xfId="0" applyNumberFormat="1" applyFont="1" applyBorder="1" applyAlignment="1">
      <alignment horizontal="center" vertical="top" wrapText="1"/>
    </xf>
    <xf numFmtId="3" fontId="9" fillId="0" borderId="21" xfId="0" applyNumberFormat="1" applyFont="1" applyBorder="1" applyAlignment="1">
      <alignment vertical="top" wrapText="1"/>
    </xf>
    <xf numFmtId="3" fontId="9" fillId="0" borderId="26" xfId="0" applyNumberFormat="1" applyFont="1" applyBorder="1" applyAlignment="1">
      <alignment vertical="top" wrapText="1"/>
    </xf>
    <xf numFmtId="0" fontId="0" fillId="0" borderId="66" xfId="0" applyFont="1" applyFill="1" applyBorder="1" applyAlignment="1">
      <alignment horizontal="right" vertical="center" wrapText="1"/>
    </xf>
    <xf numFmtId="49" fontId="0" fillId="0" borderId="53" xfId="0" applyNumberFormat="1" applyBorder="1" applyAlignment="1">
      <alignment horizontal="center" vertical="center"/>
    </xf>
    <xf numFmtId="3" fontId="4" fillId="0" borderId="53" xfId="0" applyNumberFormat="1" applyFont="1" applyBorder="1" applyAlignment="1">
      <alignment vertical="center"/>
    </xf>
    <xf numFmtId="49" fontId="0" fillId="0" borderId="67" xfId="0" applyNumberFormat="1" applyBorder="1" applyAlignment="1">
      <alignment vertical="center"/>
    </xf>
    <xf numFmtId="0" fontId="4" fillId="0" borderId="54" xfId="0" applyFont="1" applyBorder="1" applyAlignment="1">
      <alignment vertical="center"/>
    </xf>
    <xf numFmtId="3" fontId="4" fillId="0" borderId="68" xfId="0" applyNumberFormat="1" applyFont="1" applyBorder="1" applyAlignment="1">
      <alignment vertical="center" wrapText="1"/>
    </xf>
    <xf numFmtId="49" fontId="0" fillId="0" borderId="69" xfId="0" applyNumberFormat="1" applyBorder="1" applyAlignment="1">
      <alignment/>
    </xf>
    <xf numFmtId="0" fontId="5" fillId="24" borderId="48" xfId="0" applyFont="1" applyFill="1" applyBorder="1" applyAlignment="1">
      <alignment horizontal="center" vertical="center"/>
    </xf>
    <xf numFmtId="49" fontId="4" fillId="24" borderId="63" xfId="0" applyNumberFormat="1" applyFont="1" applyFill="1" applyBorder="1" applyAlignment="1">
      <alignment/>
    </xf>
    <xf numFmtId="49" fontId="4" fillId="24" borderId="63" xfId="0" applyNumberFormat="1" applyFont="1" applyFill="1" applyBorder="1" applyAlignment="1">
      <alignment horizontal="center" vertical="center"/>
    </xf>
    <xf numFmtId="0" fontId="5" fillId="24" borderId="64" xfId="0" applyFont="1" applyFill="1" applyBorder="1" applyAlignment="1">
      <alignment horizontal="center" vertical="center"/>
    </xf>
    <xf numFmtId="0" fontId="4" fillId="24" borderId="63" xfId="0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 wrapText="1"/>
    </xf>
    <xf numFmtId="49" fontId="0" fillId="0" borderId="41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 wrapText="1"/>
    </xf>
    <xf numFmtId="49" fontId="4" fillId="0" borderId="44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 wrapText="1"/>
    </xf>
    <xf numFmtId="49" fontId="0" fillId="0" borderId="47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 wrapText="1"/>
    </xf>
    <xf numFmtId="49" fontId="4" fillId="0" borderId="47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left" vertical="center"/>
    </xf>
    <xf numFmtId="49" fontId="4" fillId="0" borderId="32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49" fontId="4" fillId="0" borderId="4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3" fontId="5" fillId="24" borderId="65" xfId="0" applyNumberFormat="1" applyFont="1" applyFill="1" applyBorder="1" applyAlignment="1">
      <alignment vertical="center" wrapText="1"/>
    </xf>
    <xf numFmtId="49" fontId="5" fillId="24" borderId="47" xfId="0" applyNumberFormat="1" applyFont="1" applyFill="1" applyBorder="1" applyAlignment="1">
      <alignment horizontal="center"/>
    </xf>
    <xf numFmtId="49" fontId="5" fillId="24" borderId="47" xfId="0" applyNumberFormat="1" applyFont="1" applyFill="1" applyBorder="1" applyAlignment="1">
      <alignment horizontal="center" vertical="center"/>
    </xf>
    <xf numFmtId="3" fontId="5" fillId="24" borderId="47" xfId="0" applyNumberFormat="1" applyFont="1" applyFill="1" applyBorder="1" applyAlignment="1">
      <alignment vertical="center"/>
    </xf>
    <xf numFmtId="0" fontId="5" fillId="24" borderId="49" xfId="0" applyFont="1" applyFill="1" applyBorder="1" applyAlignment="1">
      <alignment vertical="center" wrapText="1"/>
    </xf>
    <xf numFmtId="49" fontId="0" fillId="0" borderId="34" xfId="0" applyNumberFormat="1" applyFont="1" applyFill="1" applyBorder="1" applyAlignment="1">
      <alignment horizontal="center"/>
    </xf>
    <xf numFmtId="49" fontId="4" fillId="0" borderId="48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vertical="center"/>
    </xf>
    <xf numFmtId="49" fontId="0" fillId="0" borderId="44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3" fontId="4" fillId="0" borderId="18" xfId="0" applyNumberFormat="1" applyFont="1" applyBorder="1" applyAlignment="1">
      <alignment vertical="center"/>
    </xf>
    <xf numFmtId="0" fontId="4" fillId="0" borderId="51" xfId="0" applyFont="1" applyBorder="1" applyAlignment="1">
      <alignment vertical="center" wrapText="1"/>
    </xf>
    <xf numFmtId="49" fontId="0" fillId="0" borderId="53" xfId="0" applyNumberFormat="1" applyBorder="1" applyAlignment="1">
      <alignment/>
    </xf>
    <xf numFmtId="0" fontId="4" fillId="0" borderId="69" xfId="0" applyFont="1" applyBorder="1" applyAlignment="1">
      <alignment vertical="center"/>
    </xf>
    <xf numFmtId="0" fontId="4" fillId="0" borderId="56" xfId="0" applyFont="1" applyBorder="1" applyAlignment="1">
      <alignment vertical="center" wrapText="1"/>
    </xf>
    <xf numFmtId="49" fontId="4" fillId="0" borderId="18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right" vertical="center"/>
    </xf>
    <xf numFmtId="49" fontId="0" fillId="0" borderId="13" xfId="0" applyNumberForma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center" vertical="center"/>
    </xf>
    <xf numFmtId="0" fontId="11" fillId="24" borderId="28" xfId="0" applyFont="1" applyFill="1" applyBorder="1" applyAlignment="1">
      <alignment horizontal="center" vertical="center" wrapText="1"/>
    </xf>
    <xf numFmtId="0" fontId="11" fillId="24" borderId="31" xfId="0" applyFont="1" applyFill="1" applyBorder="1" applyAlignment="1">
      <alignment horizontal="center" vertical="center" wrapText="1"/>
    </xf>
    <xf numFmtId="0" fontId="11" fillId="24" borderId="30" xfId="0" applyFont="1" applyFill="1" applyBorder="1" applyAlignment="1">
      <alignment horizontal="center" vertical="center" wrapText="1"/>
    </xf>
    <xf numFmtId="0" fontId="11" fillId="24" borderId="32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20" borderId="69" xfId="0" applyFont="1" applyFill="1" applyBorder="1" applyAlignment="1">
      <alignment horizontal="center" vertical="center"/>
    </xf>
    <xf numFmtId="0" fontId="5" fillId="20" borderId="73" xfId="0" applyFont="1" applyFill="1" applyBorder="1" applyAlignment="1">
      <alignment horizontal="center" vertical="center"/>
    </xf>
    <xf numFmtId="0" fontId="11" fillId="24" borderId="52" xfId="0" applyFont="1" applyFill="1" applyBorder="1" applyAlignment="1">
      <alignment horizontal="center" vertical="center" wrapText="1"/>
    </xf>
    <xf numFmtId="0" fontId="11" fillId="24" borderId="5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24" borderId="29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21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74" xfId="0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0" fillId="0" borderId="76" xfId="0" applyBorder="1" applyAlignment="1">
      <alignment vertical="center" wrapText="1"/>
    </xf>
    <xf numFmtId="0" fontId="0" fillId="0" borderId="77" xfId="0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0" fillId="0" borderId="79" xfId="0" applyBorder="1" applyAlignment="1">
      <alignment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 wrapText="1"/>
    </xf>
    <xf numFmtId="0" fontId="4" fillId="20" borderId="21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" fillId="20" borderId="71" xfId="0" applyFont="1" applyFill="1" applyBorder="1" applyAlignment="1">
      <alignment horizontal="center" vertical="center" wrapText="1"/>
    </xf>
    <xf numFmtId="0" fontId="4" fillId="20" borderId="72" xfId="0" applyFont="1" applyFill="1" applyBorder="1" applyAlignment="1">
      <alignment horizontal="center" vertical="center" wrapText="1"/>
    </xf>
    <xf numFmtId="0" fontId="4" fillId="20" borderId="5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20" borderId="80" xfId="0" applyFont="1" applyFill="1" applyBorder="1" applyAlignment="1">
      <alignment horizontal="center" vertical="center" wrapText="1"/>
    </xf>
    <xf numFmtId="0" fontId="4" fillId="20" borderId="81" xfId="0" applyFont="1" applyFill="1" applyBorder="1" applyAlignment="1">
      <alignment horizontal="center" vertical="center" wrapText="1"/>
    </xf>
    <xf numFmtId="0" fontId="4" fillId="20" borderId="70" xfId="0" applyFont="1" applyFill="1" applyBorder="1" applyAlignment="1">
      <alignment horizontal="center" vertical="center" wrapText="1"/>
    </xf>
    <xf numFmtId="0" fontId="18" fillId="20" borderId="16" xfId="0" applyFont="1" applyFill="1" applyBorder="1" applyAlignment="1">
      <alignment horizontal="center" vertical="center" wrapText="1"/>
    </xf>
    <xf numFmtId="0" fontId="18" fillId="20" borderId="17" xfId="0" applyFont="1" applyFill="1" applyBorder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4.875" style="0" customWidth="1"/>
    <col min="5" max="5" width="12.375" style="0" customWidth="1"/>
    <col min="6" max="6" width="15.375" style="0" customWidth="1"/>
  </cols>
  <sheetData>
    <row r="1" spans="1:6" ht="18">
      <c r="A1" s="399" t="s">
        <v>33</v>
      </c>
      <c r="B1" s="399"/>
      <c r="C1" s="399"/>
      <c r="D1" s="399"/>
      <c r="E1" s="399"/>
      <c r="F1" s="399"/>
    </row>
    <row r="2" spans="2:4" ht="18">
      <c r="B2" s="2"/>
      <c r="C2" s="2"/>
      <c r="D2" s="2"/>
    </row>
    <row r="4" spans="1:6" s="33" customFormat="1" ht="25.5">
      <c r="A4" s="32" t="s">
        <v>1</v>
      </c>
      <c r="B4" s="32" t="s">
        <v>2</v>
      </c>
      <c r="C4" s="32" t="s">
        <v>3</v>
      </c>
      <c r="D4" s="32" t="s">
        <v>4</v>
      </c>
      <c r="E4" s="32" t="s">
        <v>28</v>
      </c>
      <c r="F4" s="32" t="s">
        <v>29</v>
      </c>
    </row>
    <row r="5" spans="1:6" s="26" customFormat="1" ht="7.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</row>
    <row r="6" spans="1:6" ht="19.5" customHeight="1">
      <c r="A6" s="11"/>
      <c r="B6" s="12"/>
      <c r="C6" s="12"/>
      <c r="D6" s="12"/>
      <c r="E6" s="12"/>
      <c r="F6" s="12"/>
    </row>
    <row r="7" spans="1:6" ht="19.5" customHeight="1">
      <c r="A7" s="13"/>
      <c r="B7" s="14"/>
      <c r="C7" s="14"/>
      <c r="D7" s="14"/>
      <c r="E7" s="14"/>
      <c r="F7" s="14"/>
    </row>
    <row r="8" spans="1:6" ht="19.5" customHeight="1">
      <c r="A8" s="24"/>
      <c r="B8" s="25"/>
      <c r="C8" s="25"/>
      <c r="D8" s="25"/>
      <c r="E8" s="25"/>
      <c r="F8" s="25"/>
    </row>
    <row r="9" spans="1:6" ht="19.5" customHeight="1">
      <c r="A9" s="13"/>
      <c r="B9" s="14"/>
      <c r="C9" s="14"/>
      <c r="D9" s="14"/>
      <c r="E9" s="14"/>
      <c r="F9" s="14"/>
    </row>
    <row r="10" spans="1:6" ht="19.5" customHeight="1">
      <c r="A10" s="24"/>
      <c r="B10" s="25"/>
      <c r="C10" s="25"/>
      <c r="D10" s="25"/>
      <c r="E10" s="25"/>
      <c r="F10" s="25"/>
    </row>
    <row r="11" spans="1:6" ht="19.5" customHeight="1">
      <c r="A11" s="13"/>
      <c r="B11" s="14"/>
      <c r="C11" s="14"/>
      <c r="D11" s="14"/>
      <c r="E11" s="14"/>
      <c r="F11" s="14"/>
    </row>
    <row r="12" spans="1:6" ht="19.5" customHeight="1">
      <c r="A12" s="15"/>
      <c r="B12" s="16"/>
      <c r="C12" s="16"/>
      <c r="D12" s="16"/>
      <c r="E12" s="16"/>
      <c r="F12" s="16"/>
    </row>
    <row r="13" spans="1:6" s="29" customFormat="1" ht="19.5" customHeight="1">
      <c r="A13" s="396" t="s">
        <v>26</v>
      </c>
      <c r="B13" s="397"/>
      <c r="C13" s="397"/>
      <c r="D13" s="398"/>
      <c r="E13" s="31"/>
      <c r="F13" s="31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6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</sheetData>
  <sheetProtection/>
  <mergeCells count="2">
    <mergeCell ref="A13:D13"/>
    <mergeCell ref="A1:F1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438" t="s">
        <v>69</v>
      </c>
      <c r="B1" s="438"/>
      <c r="C1" s="438"/>
      <c r="D1" s="438"/>
      <c r="E1" s="438"/>
    </row>
    <row r="2" spans="4:5" ht="19.5" customHeight="1">
      <c r="D2" s="45"/>
      <c r="E2" s="45"/>
    </row>
    <row r="3" ht="19.5" customHeight="1">
      <c r="E3" s="59" t="s">
        <v>12</v>
      </c>
    </row>
    <row r="4" spans="1:5" ht="19.5" customHeight="1">
      <c r="A4" s="46" t="s">
        <v>15</v>
      </c>
      <c r="B4" s="46" t="s">
        <v>1</v>
      </c>
      <c r="C4" s="46" t="s">
        <v>2</v>
      </c>
      <c r="D4" s="46" t="s">
        <v>67</v>
      </c>
      <c r="E4" s="46" t="s">
        <v>68</v>
      </c>
    </row>
    <row r="5" spans="1:5" ht="7.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</row>
    <row r="6" spans="1:5" ht="30" customHeight="1">
      <c r="A6" s="64" t="s">
        <v>6</v>
      </c>
      <c r="B6" s="64">
        <v>921</v>
      </c>
      <c r="C6" s="64">
        <v>92109</v>
      </c>
      <c r="D6" s="64" t="s">
        <v>358</v>
      </c>
      <c r="E6" s="209">
        <v>30000</v>
      </c>
    </row>
    <row r="7" spans="1:5" ht="30" customHeight="1">
      <c r="A7" s="65" t="s">
        <v>7</v>
      </c>
      <c r="B7" s="65">
        <v>921</v>
      </c>
      <c r="C7" s="65">
        <v>92116</v>
      </c>
      <c r="D7" s="65" t="s">
        <v>342</v>
      </c>
      <c r="E7" s="210">
        <v>166259</v>
      </c>
    </row>
    <row r="8" spans="1:5" ht="30" customHeight="1">
      <c r="A8" s="65" t="s">
        <v>8</v>
      </c>
      <c r="B8" s="65">
        <v>926</v>
      </c>
      <c r="C8" s="65">
        <v>92605</v>
      </c>
      <c r="D8" s="65" t="s">
        <v>359</v>
      </c>
      <c r="E8" s="210">
        <v>40000</v>
      </c>
    </row>
    <row r="9" spans="1:5" ht="30" customHeight="1">
      <c r="A9" s="66"/>
      <c r="B9" s="66"/>
      <c r="C9" s="66"/>
      <c r="D9" s="66"/>
      <c r="E9" s="66"/>
    </row>
    <row r="10" spans="1:5" ht="30" customHeight="1">
      <c r="A10" s="435" t="s">
        <v>27</v>
      </c>
      <c r="B10" s="436"/>
      <c r="C10" s="436"/>
      <c r="D10" s="437"/>
      <c r="E10" s="205">
        <f>SUM(E6:E9)</f>
        <v>236259</v>
      </c>
    </row>
  </sheetData>
  <sheetProtection/>
  <mergeCells count="2">
    <mergeCell ref="A1:E1"/>
    <mergeCell ref="A10:D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11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F16" sqref="F16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1:5" ht="48.75" customHeight="1">
      <c r="A1" s="439" t="s">
        <v>75</v>
      </c>
      <c r="B1" s="412"/>
      <c r="C1" s="412"/>
      <c r="D1" s="412"/>
      <c r="E1" s="412"/>
    </row>
    <row r="2" spans="4:5" ht="19.5" customHeight="1">
      <c r="D2" s="45"/>
      <c r="E2" s="45"/>
    </row>
    <row r="3" spans="4:5" ht="19.5" customHeight="1">
      <c r="D3" s="1"/>
      <c r="E3" s="7" t="s">
        <v>12</v>
      </c>
    </row>
    <row r="4" spans="1:6" ht="19.5" customHeight="1">
      <c r="A4" s="46" t="s">
        <v>15</v>
      </c>
      <c r="B4" s="46" t="s">
        <v>1</v>
      </c>
      <c r="C4" s="46" t="s">
        <v>2</v>
      </c>
      <c r="D4" s="46" t="s">
        <v>13</v>
      </c>
      <c r="E4" s="46" t="s">
        <v>72</v>
      </c>
      <c r="F4" s="46" t="s">
        <v>68</v>
      </c>
    </row>
    <row r="5" spans="1:6" s="70" customFormat="1" ht="7.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5</v>
      </c>
    </row>
    <row r="6" spans="1:6" ht="30" customHeight="1">
      <c r="A6" s="60" t="s">
        <v>6</v>
      </c>
      <c r="B6" s="60">
        <v>900</v>
      </c>
      <c r="C6" s="60">
        <v>90001</v>
      </c>
      <c r="D6" s="60" t="s">
        <v>360</v>
      </c>
      <c r="E6" s="211" t="s">
        <v>355</v>
      </c>
      <c r="F6" s="207">
        <v>30000</v>
      </c>
    </row>
    <row r="7" spans="1:6" ht="30" customHeight="1">
      <c r="A7" s="61"/>
      <c r="B7" s="61"/>
      <c r="C7" s="61"/>
      <c r="D7" s="61"/>
      <c r="E7" s="61"/>
      <c r="F7" s="61"/>
    </row>
    <row r="8" spans="1:6" ht="30" customHeight="1">
      <c r="A8" s="61"/>
      <c r="B8" s="61"/>
      <c r="C8" s="61"/>
      <c r="D8" s="61"/>
      <c r="E8" s="71"/>
      <c r="F8" s="61"/>
    </row>
    <row r="9" spans="1:6" ht="30" customHeight="1">
      <c r="A9" s="62"/>
      <c r="B9" s="62"/>
      <c r="C9" s="62"/>
      <c r="D9" s="62"/>
      <c r="E9" s="62"/>
      <c r="F9" s="62"/>
    </row>
    <row r="10" spans="1:6" ht="30" customHeight="1">
      <c r="A10" s="435" t="s">
        <v>27</v>
      </c>
      <c r="B10" s="436"/>
      <c r="C10" s="436"/>
      <c r="D10" s="437"/>
      <c r="E10" s="63"/>
      <c r="F10" s="205">
        <v>30000</v>
      </c>
    </row>
    <row r="12" s="72" customFormat="1" ht="12.75">
      <c r="A12" s="72" t="s">
        <v>73</v>
      </c>
    </row>
    <row r="13" s="73" customFormat="1" ht="12.75">
      <c r="A13" s="73" t="s">
        <v>76</v>
      </c>
    </row>
    <row r="14" ht="12.75">
      <c r="A14" t="s">
        <v>74</v>
      </c>
    </row>
  </sheetData>
  <mergeCells count="2">
    <mergeCell ref="A1:E1"/>
    <mergeCell ref="A10:D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12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8.875" style="1" bestFit="1" customWidth="1"/>
    <col min="4" max="4" width="67.25390625" style="1" bestFit="1" customWidth="1"/>
    <col min="5" max="5" width="17.75390625" style="1" customWidth="1"/>
    <col min="6" max="16384" width="9.125" style="1" customWidth="1"/>
  </cols>
  <sheetData>
    <row r="1" spans="1:12" ht="19.5" customHeight="1">
      <c r="A1" s="404" t="s">
        <v>60</v>
      </c>
      <c r="B1" s="404"/>
      <c r="C1" s="404"/>
      <c r="D1" s="404"/>
      <c r="E1" s="404"/>
      <c r="F1" s="45"/>
      <c r="G1" s="45"/>
      <c r="H1" s="45"/>
      <c r="I1" s="45"/>
      <c r="J1" s="45"/>
      <c r="K1" s="45"/>
      <c r="L1" s="45"/>
    </row>
    <row r="2" spans="1:9" ht="19.5" customHeight="1">
      <c r="A2" s="404"/>
      <c r="B2" s="404"/>
      <c r="C2" s="404"/>
      <c r="D2" s="404"/>
      <c r="E2" s="404"/>
      <c r="F2" s="45"/>
      <c r="G2" s="45"/>
      <c r="H2" s="45"/>
      <c r="I2" s="45"/>
    </row>
    <row r="4" ht="12.75">
      <c r="E4" s="7" t="s">
        <v>12</v>
      </c>
    </row>
    <row r="5" spans="1:12" ht="19.5" customHeight="1">
      <c r="A5" s="46" t="s">
        <v>15</v>
      </c>
      <c r="B5" s="46" t="s">
        <v>1</v>
      </c>
      <c r="C5" s="46" t="s">
        <v>2</v>
      </c>
      <c r="D5" s="46" t="s">
        <v>43</v>
      </c>
      <c r="E5" s="46" t="s">
        <v>61</v>
      </c>
      <c r="F5" s="54"/>
      <c r="G5" s="54"/>
      <c r="H5" s="54"/>
      <c r="I5" s="54"/>
      <c r="J5" s="54"/>
      <c r="K5" s="55"/>
      <c r="L5" s="55"/>
    </row>
    <row r="6" spans="1:12" ht="19.5" customHeight="1">
      <c r="A6" s="56" t="s">
        <v>38</v>
      </c>
      <c r="B6" s="56">
        <v>900</v>
      </c>
      <c r="C6" s="56">
        <v>90011</v>
      </c>
      <c r="D6" s="48" t="s">
        <v>62</v>
      </c>
      <c r="E6" s="56"/>
      <c r="F6" s="54"/>
      <c r="G6" s="54"/>
      <c r="H6" s="54"/>
      <c r="I6" s="54"/>
      <c r="J6" s="54"/>
      <c r="K6" s="55"/>
      <c r="L6" s="55"/>
    </row>
    <row r="7" spans="1:12" ht="19.5" customHeight="1">
      <c r="A7" s="56"/>
      <c r="B7" s="56"/>
      <c r="C7" s="56"/>
      <c r="D7" s="48" t="s">
        <v>44</v>
      </c>
      <c r="E7" s="387">
        <v>5368.43</v>
      </c>
      <c r="F7" s="54"/>
      <c r="G7" s="54"/>
      <c r="H7" s="54"/>
      <c r="I7" s="54"/>
      <c r="J7" s="54"/>
      <c r="K7" s="55"/>
      <c r="L7" s="55"/>
    </row>
    <row r="8" spans="1:12" ht="19.5" customHeight="1">
      <c r="A8" s="57"/>
      <c r="B8" s="57"/>
      <c r="C8" s="57"/>
      <c r="D8" s="48" t="s">
        <v>49</v>
      </c>
      <c r="E8" s="213">
        <v>8000</v>
      </c>
      <c r="F8" s="54"/>
      <c r="G8" s="54"/>
      <c r="H8" s="54"/>
      <c r="I8" s="54"/>
      <c r="J8" s="54"/>
      <c r="K8" s="55"/>
      <c r="L8" s="55"/>
    </row>
    <row r="9" spans="1:12" ht="19.5" customHeight="1">
      <c r="A9" s="56"/>
      <c r="B9" s="56"/>
      <c r="C9" s="56"/>
      <c r="D9" s="48" t="s">
        <v>45</v>
      </c>
      <c r="E9" s="212">
        <v>8000</v>
      </c>
      <c r="F9" s="54"/>
      <c r="G9" s="54"/>
      <c r="H9" s="54"/>
      <c r="I9" s="54"/>
      <c r="J9" s="54"/>
      <c r="K9" s="55"/>
      <c r="L9" s="55"/>
    </row>
    <row r="10" spans="1:12" ht="19.5" customHeight="1">
      <c r="A10" s="56"/>
      <c r="B10" s="56"/>
      <c r="C10" s="56"/>
      <c r="D10" s="48" t="s">
        <v>46</v>
      </c>
      <c r="E10" s="387">
        <v>5368.43</v>
      </c>
      <c r="F10" s="54"/>
      <c r="G10" s="54"/>
      <c r="H10" s="54"/>
      <c r="I10" s="54"/>
      <c r="J10" s="54"/>
      <c r="K10" s="55"/>
      <c r="L10" s="55"/>
    </row>
    <row r="11" spans="1:12" ht="1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5"/>
      <c r="L11" s="55"/>
    </row>
    <row r="12" spans="1:12" ht="1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1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1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2" ht="1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</sheetData>
  <sheetProtection/>
  <mergeCells count="2">
    <mergeCell ref="A1:E1"/>
    <mergeCell ref="A2:E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landscape" paperSize="9" r:id="rId1"/>
  <headerFooter alignWithMargins="0">
    <oddHeader>&amp;RZałącznik nr 13
 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0"/>
  <sheetViews>
    <sheetView view="pageBreakPreview" zoomScaleNormal="40" zoomScaleSheetLayoutView="100" zoomScalePageLayoutView="0" workbookViewId="0" topLeftCell="A18">
      <selection activeCell="F31" sqref="F3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4.875" style="0" customWidth="1"/>
    <col min="5" max="5" width="15.00390625" style="0" customWidth="1"/>
    <col min="6" max="6" width="15.375" style="58" customWidth="1"/>
  </cols>
  <sheetData>
    <row r="1" spans="1:6" ht="18">
      <c r="A1" s="399" t="s">
        <v>33</v>
      </c>
      <c r="B1" s="399"/>
      <c r="C1" s="399"/>
      <c r="D1" s="399"/>
      <c r="E1" s="399"/>
      <c r="F1" s="399"/>
    </row>
    <row r="2" spans="1:6" ht="18">
      <c r="A2" s="69"/>
      <c r="B2" s="272"/>
      <c r="C2" s="272"/>
      <c r="D2" s="272"/>
      <c r="E2" s="69"/>
      <c r="F2" s="273"/>
    </row>
    <row r="3" spans="1:6" ht="13.5" thickBot="1">
      <c r="A3" s="69"/>
      <c r="B3" s="69"/>
      <c r="C3" s="69"/>
      <c r="D3" s="69"/>
      <c r="E3" s="69"/>
      <c r="F3" s="273"/>
    </row>
    <row r="4" spans="1:6" s="33" customFormat="1" ht="26.25" thickBot="1">
      <c r="A4" s="274" t="s">
        <v>1</v>
      </c>
      <c r="B4" s="274" t="s">
        <v>2</v>
      </c>
      <c r="C4" s="274" t="s">
        <v>3</v>
      </c>
      <c r="D4" s="275" t="s">
        <v>4</v>
      </c>
      <c r="E4" s="274" t="s">
        <v>28</v>
      </c>
      <c r="F4" s="276" t="s">
        <v>29</v>
      </c>
    </row>
    <row r="5" spans="1:6" s="26" customFormat="1" ht="9.75" customHeight="1" thickBot="1">
      <c r="A5" s="277">
        <v>1</v>
      </c>
      <c r="B5" s="277">
        <v>2</v>
      </c>
      <c r="C5" s="277">
        <v>3</v>
      </c>
      <c r="D5" s="278">
        <v>4</v>
      </c>
      <c r="E5" s="277">
        <v>5</v>
      </c>
      <c r="F5" s="279">
        <v>6</v>
      </c>
    </row>
    <row r="6" spans="1:6" ht="35.25" customHeight="1">
      <c r="A6" s="194" t="s">
        <v>211</v>
      </c>
      <c r="B6" s="269"/>
      <c r="C6" s="270"/>
      <c r="D6" s="182" t="s">
        <v>131</v>
      </c>
      <c r="E6" s="327" t="s">
        <v>377</v>
      </c>
      <c r="F6" s="193">
        <v>396370</v>
      </c>
    </row>
    <row r="7" spans="1:6" ht="23.25" customHeight="1">
      <c r="A7" s="89" t="s">
        <v>133</v>
      </c>
      <c r="B7" s="91"/>
      <c r="C7" s="93"/>
      <c r="D7" s="94" t="s">
        <v>132</v>
      </c>
      <c r="E7" s="93"/>
      <c r="F7" s="99"/>
    </row>
    <row r="8" spans="1:6" ht="33" customHeight="1" thickBot="1">
      <c r="A8" s="152"/>
      <c r="B8" s="153" t="s">
        <v>134</v>
      </c>
      <c r="C8" s="153" t="s">
        <v>136</v>
      </c>
      <c r="D8" s="154" t="s">
        <v>135</v>
      </c>
      <c r="E8" s="155">
        <v>0</v>
      </c>
      <c r="F8" s="156">
        <v>91700</v>
      </c>
    </row>
    <row r="9" spans="1:6" ht="19.5" customHeight="1" thickBot="1">
      <c r="A9" s="162"/>
      <c r="B9" s="163"/>
      <c r="C9" s="164"/>
      <c r="D9" s="165" t="s">
        <v>137</v>
      </c>
      <c r="E9" s="164">
        <v>0</v>
      </c>
      <c r="F9" s="166">
        <v>91700</v>
      </c>
    </row>
    <row r="10" spans="1:6" ht="19.5" customHeight="1">
      <c r="A10" s="157" t="s">
        <v>138</v>
      </c>
      <c r="B10" s="158"/>
      <c r="C10" s="158"/>
      <c r="D10" s="159" t="s">
        <v>139</v>
      </c>
      <c r="E10" s="160"/>
      <c r="F10" s="161"/>
    </row>
    <row r="11" spans="1:6" ht="33.75" customHeight="1" thickBot="1">
      <c r="A11" s="167"/>
      <c r="B11" s="153" t="s">
        <v>140</v>
      </c>
      <c r="C11" s="153" t="s">
        <v>141</v>
      </c>
      <c r="D11" s="168" t="s">
        <v>149</v>
      </c>
      <c r="E11" s="169">
        <v>4000</v>
      </c>
      <c r="F11" s="170">
        <v>0</v>
      </c>
    </row>
    <row r="12" spans="1:6" ht="19.5" customHeight="1" thickBot="1">
      <c r="A12" s="172"/>
      <c r="B12" s="173"/>
      <c r="C12" s="173"/>
      <c r="D12" s="174" t="s">
        <v>142</v>
      </c>
      <c r="E12" s="175">
        <v>4000</v>
      </c>
      <c r="F12" s="176">
        <v>0</v>
      </c>
    </row>
    <row r="13" spans="1:6" ht="19.5" customHeight="1">
      <c r="A13" s="157" t="s">
        <v>143</v>
      </c>
      <c r="B13" s="171"/>
      <c r="C13" s="171"/>
      <c r="D13" s="159" t="s">
        <v>144</v>
      </c>
      <c r="E13" s="160"/>
      <c r="F13" s="161"/>
    </row>
    <row r="14" spans="1:6" ht="32.25" customHeight="1">
      <c r="A14" s="89"/>
      <c r="B14" s="92" t="s">
        <v>145</v>
      </c>
      <c r="C14" s="92" t="s">
        <v>146</v>
      </c>
      <c r="D14" s="97" t="s">
        <v>148</v>
      </c>
      <c r="E14" s="151">
        <v>6231</v>
      </c>
      <c r="F14" s="99">
        <v>0</v>
      </c>
    </row>
    <row r="15" spans="1:6" ht="33.75" customHeight="1">
      <c r="A15" s="89"/>
      <c r="B15" s="92"/>
      <c r="C15" s="92" t="s">
        <v>141</v>
      </c>
      <c r="D15" s="97" t="s">
        <v>149</v>
      </c>
      <c r="E15" s="151">
        <v>113254</v>
      </c>
      <c r="F15" s="99">
        <v>0</v>
      </c>
    </row>
    <row r="16" spans="1:6" ht="19.5" customHeight="1" thickBot="1">
      <c r="A16" s="167"/>
      <c r="B16" s="153"/>
      <c r="C16" s="153" t="s">
        <v>147</v>
      </c>
      <c r="D16" s="177" t="s">
        <v>150</v>
      </c>
      <c r="E16" s="155">
        <v>0</v>
      </c>
      <c r="F16" s="156">
        <v>304670</v>
      </c>
    </row>
    <row r="17" spans="1:6" ht="19.5" customHeight="1" thickBot="1">
      <c r="A17" s="172"/>
      <c r="B17" s="173"/>
      <c r="C17" s="173"/>
      <c r="D17" s="174" t="s">
        <v>151</v>
      </c>
      <c r="E17" s="175">
        <v>119485</v>
      </c>
      <c r="F17" s="166">
        <v>304670</v>
      </c>
    </row>
    <row r="18" spans="1:6" ht="28.5" customHeight="1">
      <c r="A18" s="157" t="s">
        <v>152</v>
      </c>
      <c r="B18" s="171"/>
      <c r="C18" s="171"/>
      <c r="D18" s="159" t="s">
        <v>153</v>
      </c>
      <c r="E18" s="160"/>
      <c r="F18" s="161"/>
    </row>
    <row r="19" spans="1:6" ht="49.5" customHeight="1">
      <c r="A19" s="167"/>
      <c r="B19" s="153" t="s">
        <v>220</v>
      </c>
      <c r="C19" s="153" t="s">
        <v>157</v>
      </c>
      <c r="D19" s="178" t="s">
        <v>158</v>
      </c>
      <c r="E19" s="155">
        <v>655</v>
      </c>
      <c r="F19" s="170">
        <v>0</v>
      </c>
    </row>
    <row r="20" spans="1:6" ht="24" customHeight="1">
      <c r="A20" s="89"/>
      <c r="B20" s="92" t="s">
        <v>154</v>
      </c>
      <c r="C20" s="92" t="s">
        <v>155</v>
      </c>
      <c r="D20" s="98" t="s">
        <v>156</v>
      </c>
      <c r="E20" s="151">
        <v>7206</v>
      </c>
      <c r="F20" s="99">
        <v>0</v>
      </c>
    </row>
    <row r="21" spans="1:6" ht="25.5" customHeight="1" thickBot="1">
      <c r="A21" s="167"/>
      <c r="B21" s="153"/>
      <c r="C21" s="153" t="s">
        <v>368</v>
      </c>
      <c r="D21" s="177" t="s">
        <v>372</v>
      </c>
      <c r="E21" s="169">
        <v>13583</v>
      </c>
      <c r="F21" s="170"/>
    </row>
    <row r="22" spans="1:6" ht="25.5" customHeight="1" thickBot="1">
      <c r="A22" s="172"/>
      <c r="B22" s="173"/>
      <c r="C22" s="173"/>
      <c r="D22" s="174" t="s">
        <v>159</v>
      </c>
      <c r="E22" s="175">
        <v>21444</v>
      </c>
      <c r="F22" s="166">
        <v>0</v>
      </c>
    </row>
    <row r="23" spans="1:6" ht="54.75" customHeight="1">
      <c r="A23" s="157" t="s">
        <v>160</v>
      </c>
      <c r="B23" s="171"/>
      <c r="C23" s="171"/>
      <c r="D23" s="179" t="s">
        <v>161</v>
      </c>
      <c r="E23" s="160"/>
      <c r="F23" s="161"/>
    </row>
    <row r="24" spans="1:6" ht="40.5" customHeight="1">
      <c r="A24" s="89"/>
      <c r="B24" s="92" t="s">
        <v>162</v>
      </c>
      <c r="C24" s="92" t="s">
        <v>163</v>
      </c>
      <c r="D24" s="97" t="s">
        <v>164</v>
      </c>
      <c r="E24" s="151">
        <v>6000</v>
      </c>
      <c r="F24" s="99">
        <v>0</v>
      </c>
    </row>
    <row r="25" spans="1:6" ht="19.5" customHeight="1">
      <c r="A25" s="89"/>
      <c r="B25" s="92" t="s">
        <v>165</v>
      </c>
      <c r="C25" s="92" t="s">
        <v>166</v>
      </c>
      <c r="D25" s="98" t="s">
        <v>167</v>
      </c>
      <c r="E25" s="151">
        <v>626731</v>
      </c>
      <c r="F25" s="99">
        <v>0</v>
      </c>
    </row>
    <row r="26" spans="1:6" ht="19.5" customHeight="1">
      <c r="A26" s="89"/>
      <c r="B26" s="92"/>
      <c r="C26" s="92" t="s">
        <v>168</v>
      </c>
      <c r="D26" s="98" t="s">
        <v>169</v>
      </c>
      <c r="E26" s="151">
        <v>38989</v>
      </c>
      <c r="F26" s="99">
        <v>0</v>
      </c>
    </row>
    <row r="27" spans="1:6" ht="19.5" customHeight="1">
      <c r="A27" s="89"/>
      <c r="B27" s="92"/>
      <c r="C27" s="92" t="s">
        <v>170</v>
      </c>
      <c r="D27" s="98" t="s">
        <v>171</v>
      </c>
      <c r="E27" s="151">
        <v>48939</v>
      </c>
      <c r="F27" s="99">
        <v>0</v>
      </c>
    </row>
    <row r="28" spans="1:6" ht="23.25" customHeight="1" thickBot="1">
      <c r="A28" s="89"/>
      <c r="B28" s="92"/>
      <c r="C28" s="92" t="s">
        <v>172</v>
      </c>
      <c r="D28" s="98" t="s">
        <v>173</v>
      </c>
      <c r="E28" s="151">
        <v>12957</v>
      </c>
      <c r="F28" s="99"/>
    </row>
    <row r="29" spans="1:6" ht="9.75" customHeight="1" thickBot="1">
      <c r="A29" s="277">
        <v>1</v>
      </c>
      <c r="B29" s="277">
        <v>2</v>
      </c>
      <c r="C29" s="277">
        <v>3</v>
      </c>
      <c r="D29" s="278">
        <v>4</v>
      </c>
      <c r="E29" s="277">
        <v>5</v>
      </c>
      <c r="F29" s="279">
        <v>6</v>
      </c>
    </row>
    <row r="30" spans="1:6" ht="19.5" customHeight="1">
      <c r="A30" s="89"/>
      <c r="B30" s="92"/>
      <c r="C30" s="92" t="s">
        <v>174</v>
      </c>
      <c r="D30" s="98" t="s">
        <v>175</v>
      </c>
      <c r="E30" s="151">
        <v>4000</v>
      </c>
      <c r="F30" s="99">
        <v>0</v>
      </c>
    </row>
    <row r="31" spans="1:11" ht="19.5" customHeight="1">
      <c r="A31" s="89"/>
      <c r="B31" s="92" t="s">
        <v>176</v>
      </c>
      <c r="C31" s="92" t="s">
        <v>166</v>
      </c>
      <c r="D31" s="98" t="s">
        <v>167</v>
      </c>
      <c r="E31" s="151">
        <v>350376</v>
      </c>
      <c r="F31" s="99">
        <v>0</v>
      </c>
      <c r="G31" s="280"/>
      <c r="H31" s="280"/>
      <c r="I31" s="280"/>
      <c r="J31" s="280"/>
      <c r="K31" s="280"/>
    </row>
    <row r="32" spans="1:6" ht="19.5" customHeight="1">
      <c r="A32" s="89"/>
      <c r="B32" s="92"/>
      <c r="C32" s="92" t="s">
        <v>168</v>
      </c>
      <c r="D32" s="98" t="s">
        <v>169</v>
      </c>
      <c r="E32" s="151">
        <v>1033759</v>
      </c>
      <c r="F32" s="99">
        <v>0</v>
      </c>
    </row>
    <row r="33" spans="1:6" ht="19.5" customHeight="1">
      <c r="A33" s="89"/>
      <c r="B33" s="92"/>
      <c r="C33" s="92" t="s">
        <v>170</v>
      </c>
      <c r="D33" s="98" t="s">
        <v>171</v>
      </c>
      <c r="E33" s="151">
        <v>15483</v>
      </c>
      <c r="F33" s="99">
        <v>0</v>
      </c>
    </row>
    <row r="34" spans="1:6" ht="19.5" customHeight="1">
      <c r="A34" s="89"/>
      <c r="B34" s="92"/>
      <c r="C34" s="92" t="s">
        <v>172</v>
      </c>
      <c r="D34" s="98" t="s">
        <v>173</v>
      </c>
      <c r="E34" s="151">
        <v>61008</v>
      </c>
      <c r="F34" s="99">
        <v>0</v>
      </c>
    </row>
    <row r="35" spans="1:6" ht="19.5" customHeight="1">
      <c r="A35" s="89"/>
      <c r="B35" s="92"/>
      <c r="C35" s="92" t="s">
        <v>177</v>
      </c>
      <c r="D35" s="98" t="s">
        <v>178</v>
      </c>
      <c r="E35" s="151">
        <v>18000</v>
      </c>
      <c r="F35" s="99">
        <v>0</v>
      </c>
    </row>
    <row r="36" spans="1:6" ht="19.5" customHeight="1">
      <c r="A36" s="89"/>
      <c r="B36" s="92"/>
      <c r="C36" s="92" t="s">
        <v>179</v>
      </c>
      <c r="D36" s="98" t="s">
        <v>180</v>
      </c>
      <c r="E36" s="151">
        <v>9000</v>
      </c>
      <c r="F36" s="99">
        <v>0</v>
      </c>
    </row>
    <row r="37" spans="1:6" ht="19.5" customHeight="1">
      <c r="A37" s="89"/>
      <c r="B37" s="92"/>
      <c r="C37" s="92" t="s">
        <v>174</v>
      </c>
      <c r="D37" s="98" t="s">
        <v>175</v>
      </c>
      <c r="E37" s="151">
        <v>125000</v>
      </c>
      <c r="F37" s="99">
        <v>0</v>
      </c>
    </row>
    <row r="38" spans="1:6" ht="19.5" customHeight="1">
      <c r="A38" s="89"/>
      <c r="B38" s="92" t="s">
        <v>181</v>
      </c>
      <c r="C38" s="92" t="s">
        <v>182</v>
      </c>
      <c r="D38" s="98" t="s">
        <v>183</v>
      </c>
      <c r="E38" s="151">
        <v>18000</v>
      </c>
      <c r="F38" s="99">
        <v>0</v>
      </c>
    </row>
    <row r="39" spans="1:6" ht="36" customHeight="1">
      <c r="A39" s="89"/>
      <c r="B39" s="92"/>
      <c r="C39" s="92" t="s">
        <v>184</v>
      </c>
      <c r="D39" s="97" t="s">
        <v>185</v>
      </c>
      <c r="E39" s="151">
        <v>84787</v>
      </c>
      <c r="F39" s="99">
        <v>0</v>
      </c>
    </row>
    <row r="40" spans="1:6" ht="37.5" customHeight="1">
      <c r="A40" s="89"/>
      <c r="B40" s="92"/>
      <c r="C40" s="92" t="s">
        <v>186</v>
      </c>
      <c r="D40" s="97" t="s">
        <v>187</v>
      </c>
      <c r="E40" s="151">
        <v>5000</v>
      </c>
      <c r="F40" s="99">
        <v>0</v>
      </c>
    </row>
    <row r="41" spans="1:6" ht="21.75" customHeight="1">
      <c r="A41" s="89"/>
      <c r="B41" s="92" t="s">
        <v>188</v>
      </c>
      <c r="C41" s="92" t="s">
        <v>189</v>
      </c>
      <c r="D41" s="98" t="s">
        <v>190</v>
      </c>
      <c r="E41" s="151">
        <v>1211744</v>
      </c>
      <c r="F41" s="99">
        <v>0</v>
      </c>
    </row>
    <row r="42" spans="1:6" ht="22.5" customHeight="1" thickBot="1">
      <c r="A42" s="167"/>
      <c r="B42" s="153"/>
      <c r="C42" s="153" t="s">
        <v>191</v>
      </c>
      <c r="D42" s="177" t="s">
        <v>192</v>
      </c>
      <c r="E42" s="169">
        <v>40000</v>
      </c>
      <c r="F42" s="170">
        <v>0</v>
      </c>
    </row>
    <row r="43" spans="1:6" ht="23.25" customHeight="1" thickBot="1">
      <c r="A43" s="172"/>
      <c r="B43" s="173"/>
      <c r="C43" s="173"/>
      <c r="D43" s="174" t="s">
        <v>193</v>
      </c>
      <c r="E43" s="175">
        <v>3709773</v>
      </c>
      <c r="F43" s="176">
        <v>0</v>
      </c>
    </row>
    <row r="44" spans="1:6" ht="23.25" customHeight="1">
      <c r="A44" s="157" t="s">
        <v>194</v>
      </c>
      <c r="B44" s="171"/>
      <c r="C44" s="171"/>
      <c r="D44" s="159" t="s">
        <v>195</v>
      </c>
      <c r="E44" s="160"/>
      <c r="F44" s="161"/>
    </row>
    <row r="45" spans="1:6" ht="19.5" customHeight="1" thickBot="1">
      <c r="A45" s="167"/>
      <c r="B45" s="153" t="s">
        <v>196</v>
      </c>
      <c r="C45" s="153" t="s">
        <v>197</v>
      </c>
      <c r="D45" s="177" t="s">
        <v>198</v>
      </c>
      <c r="E45" s="169">
        <v>25000</v>
      </c>
      <c r="F45" s="170">
        <v>0</v>
      </c>
    </row>
    <row r="46" spans="1:6" ht="19.5" customHeight="1" thickBot="1">
      <c r="A46" s="172"/>
      <c r="B46" s="173"/>
      <c r="C46" s="173"/>
      <c r="D46" s="174" t="s">
        <v>199</v>
      </c>
      <c r="E46" s="175">
        <v>25000</v>
      </c>
      <c r="F46" s="176">
        <v>0</v>
      </c>
    </row>
    <row r="47" spans="1:6" ht="21.75" customHeight="1">
      <c r="A47" s="157" t="s">
        <v>200</v>
      </c>
      <c r="B47" s="171"/>
      <c r="C47" s="171"/>
      <c r="D47" s="159" t="s">
        <v>201</v>
      </c>
      <c r="E47" s="160"/>
      <c r="F47" s="161"/>
    </row>
    <row r="48" spans="1:6" ht="36" customHeight="1">
      <c r="A48" s="89"/>
      <c r="B48" s="92" t="s">
        <v>202</v>
      </c>
      <c r="C48" s="92" t="s">
        <v>141</v>
      </c>
      <c r="D48" s="97" t="s">
        <v>149</v>
      </c>
      <c r="E48" s="151">
        <v>7168</v>
      </c>
      <c r="F48" s="99">
        <v>0</v>
      </c>
    </row>
    <row r="49" spans="1:6" ht="19.5" customHeight="1">
      <c r="A49" s="89"/>
      <c r="B49" s="92"/>
      <c r="C49" s="92" t="s">
        <v>155</v>
      </c>
      <c r="D49" s="98" t="s">
        <v>156</v>
      </c>
      <c r="E49" s="151">
        <v>79186</v>
      </c>
      <c r="F49" s="99">
        <v>0</v>
      </c>
    </row>
    <row r="50" spans="1:6" ht="19.5" customHeight="1">
      <c r="A50" s="89"/>
      <c r="B50" s="92" t="s">
        <v>203</v>
      </c>
      <c r="C50" s="92" t="s">
        <v>155</v>
      </c>
      <c r="D50" s="98" t="s">
        <v>156</v>
      </c>
      <c r="E50" s="151">
        <v>39450</v>
      </c>
      <c r="F50" s="99">
        <v>0</v>
      </c>
    </row>
    <row r="51" spans="1:6" ht="19.5" customHeight="1" thickBot="1">
      <c r="A51" s="167"/>
      <c r="B51" s="153" t="s">
        <v>204</v>
      </c>
      <c r="C51" s="153" t="s">
        <v>155</v>
      </c>
      <c r="D51" s="177" t="s">
        <v>156</v>
      </c>
      <c r="E51" s="169">
        <v>7000</v>
      </c>
      <c r="F51" s="170">
        <v>0</v>
      </c>
    </row>
    <row r="52" spans="1:6" ht="19.5" customHeight="1" thickBot="1">
      <c r="A52" s="172"/>
      <c r="B52" s="173"/>
      <c r="C52" s="173"/>
      <c r="D52" s="174" t="s">
        <v>205</v>
      </c>
      <c r="E52" s="175">
        <v>132804</v>
      </c>
      <c r="F52" s="176">
        <v>0</v>
      </c>
    </row>
    <row r="53" spans="1:6" ht="24" customHeight="1">
      <c r="A53" s="157" t="s">
        <v>206</v>
      </c>
      <c r="B53" s="171"/>
      <c r="C53" s="171"/>
      <c r="D53" s="159" t="s">
        <v>207</v>
      </c>
      <c r="E53" s="160"/>
      <c r="F53" s="161"/>
    </row>
    <row r="54" spans="1:6" ht="19.5" customHeight="1" thickBot="1">
      <c r="A54" s="167"/>
      <c r="B54" s="153" t="s">
        <v>208</v>
      </c>
      <c r="C54" s="153" t="s">
        <v>155</v>
      </c>
      <c r="D54" s="177" t="s">
        <v>156</v>
      </c>
      <c r="E54" s="169">
        <v>5178</v>
      </c>
      <c r="F54" s="170">
        <v>0</v>
      </c>
    </row>
    <row r="55" spans="1:6" ht="22.5" customHeight="1" thickBot="1">
      <c r="A55" s="322"/>
      <c r="B55" s="323"/>
      <c r="C55" s="323"/>
      <c r="D55" s="324" t="s">
        <v>209</v>
      </c>
      <c r="E55" s="325">
        <v>5178</v>
      </c>
      <c r="F55" s="326">
        <v>0</v>
      </c>
    </row>
    <row r="56" spans="1:6" ht="45" customHeight="1" thickBot="1">
      <c r="A56" s="366" t="s">
        <v>210</v>
      </c>
      <c r="B56" s="367"/>
      <c r="C56" s="367"/>
      <c r="D56" s="340" t="s">
        <v>212</v>
      </c>
      <c r="E56" s="368">
        <v>9028835</v>
      </c>
      <c r="F56" s="369">
        <v>0</v>
      </c>
    </row>
    <row r="57" spans="1:6" ht="23.25" customHeight="1">
      <c r="A57" s="157" t="s">
        <v>194</v>
      </c>
      <c r="B57" s="171"/>
      <c r="C57" s="171"/>
      <c r="D57" s="159" t="s">
        <v>195</v>
      </c>
      <c r="E57" s="160"/>
      <c r="F57" s="161"/>
    </row>
    <row r="58" spans="1:6" ht="19.5" customHeight="1">
      <c r="A58" s="89"/>
      <c r="B58" s="92" t="s">
        <v>213</v>
      </c>
      <c r="C58" s="92" t="s">
        <v>214</v>
      </c>
      <c r="D58" s="98" t="s">
        <v>215</v>
      </c>
      <c r="E58" s="151">
        <v>4822680</v>
      </c>
      <c r="F58" s="99">
        <v>0</v>
      </c>
    </row>
    <row r="59" spans="1:6" ht="19.5" customHeight="1">
      <c r="A59" s="89"/>
      <c r="B59" s="92" t="s">
        <v>216</v>
      </c>
      <c r="C59" s="92" t="s">
        <v>214</v>
      </c>
      <c r="D59" s="98" t="s">
        <v>215</v>
      </c>
      <c r="E59" s="151">
        <v>4154781</v>
      </c>
      <c r="F59" s="99">
        <v>0</v>
      </c>
    </row>
    <row r="60" spans="1:6" ht="19.5" customHeight="1" thickBot="1">
      <c r="A60" s="167"/>
      <c r="B60" s="153" t="s">
        <v>217</v>
      </c>
      <c r="C60" s="153" t="s">
        <v>214</v>
      </c>
      <c r="D60" s="177" t="s">
        <v>215</v>
      </c>
      <c r="E60" s="169">
        <v>51374</v>
      </c>
      <c r="F60" s="170">
        <v>0</v>
      </c>
    </row>
    <row r="61" spans="1:6" ht="8.25" customHeight="1" thickBot="1">
      <c r="A61" s="277">
        <v>1</v>
      </c>
      <c r="B61" s="277">
        <v>2</v>
      </c>
      <c r="C61" s="277">
        <v>3</v>
      </c>
      <c r="D61" s="278">
        <v>4</v>
      </c>
      <c r="E61" s="277">
        <v>5</v>
      </c>
      <c r="F61" s="279">
        <v>6</v>
      </c>
    </row>
    <row r="62" spans="1:6" ht="30.75" customHeight="1" thickBot="1">
      <c r="A62" s="378"/>
      <c r="B62" s="334"/>
      <c r="C62" s="334"/>
      <c r="D62" s="379" t="s">
        <v>199</v>
      </c>
      <c r="E62" s="335">
        <v>9028835</v>
      </c>
      <c r="F62" s="380">
        <v>0</v>
      </c>
    </row>
    <row r="63" spans="1:6" ht="53.25" customHeight="1">
      <c r="A63" s="180" t="s">
        <v>218</v>
      </c>
      <c r="B63" s="181"/>
      <c r="C63" s="181"/>
      <c r="D63" s="182" t="s">
        <v>219</v>
      </c>
      <c r="E63" s="196">
        <v>1903262</v>
      </c>
      <c r="F63" s="192">
        <v>0</v>
      </c>
    </row>
    <row r="64" spans="1:6" ht="19.5" customHeight="1">
      <c r="A64" s="89" t="s">
        <v>152</v>
      </c>
      <c r="B64" s="92"/>
      <c r="C64" s="92"/>
      <c r="D64" s="96" t="s">
        <v>153</v>
      </c>
      <c r="E64" s="93"/>
      <c r="F64" s="99"/>
    </row>
    <row r="65" spans="1:6" ht="46.5" customHeight="1" thickBot="1">
      <c r="A65" s="167"/>
      <c r="B65" s="153" t="s">
        <v>220</v>
      </c>
      <c r="C65" s="153" t="s">
        <v>221</v>
      </c>
      <c r="D65" s="154" t="s">
        <v>222</v>
      </c>
      <c r="E65" s="169">
        <v>60764</v>
      </c>
      <c r="F65" s="170">
        <v>0</v>
      </c>
    </row>
    <row r="66" spans="1:6" ht="19.5" customHeight="1" thickBot="1">
      <c r="A66" s="172"/>
      <c r="B66" s="173"/>
      <c r="C66" s="173"/>
      <c r="D66" s="184" t="s">
        <v>159</v>
      </c>
      <c r="E66" s="175">
        <v>60764</v>
      </c>
      <c r="F66" s="176">
        <v>0</v>
      </c>
    </row>
    <row r="67" spans="1:6" ht="41.25" customHeight="1">
      <c r="A67" s="157" t="s">
        <v>223</v>
      </c>
      <c r="B67" s="171"/>
      <c r="C67" s="171"/>
      <c r="D67" s="179" t="s">
        <v>224</v>
      </c>
      <c r="E67" s="160"/>
      <c r="F67" s="161"/>
    </row>
    <row r="68" spans="1:6" ht="45" customHeight="1" thickBot="1">
      <c r="A68" s="167"/>
      <c r="B68" s="153" t="s">
        <v>225</v>
      </c>
      <c r="C68" s="153" t="s">
        <v>221</v>
      </c>
      <c r="D68" s="154" t="s">
        <v>222</v>
      </c>
      <c r="E68" s="169">
        <v>1303</v>
      </c>
      <c r="F68" s="170">
        <v>0</v>
      </c>
    </row>
    <row r="69" spans="1:6" ht="19.5" customHeight="1" thickBot="1">
      <c r="A69" s="172"/>
      <c r="B69" s="185"/>
      <c r="C69" s="185"/>
      <c r="D69" s="184" t="s">
        <v>226</v>
      </c>
      <c r="E69" s="175">
        <v>1303</v>
      </c>
      <c r="F69" s="176">
        <v>0</v>
      </c>
    </row>
    <row r="70" spans="1:6" ht="13.5" customHeight="1">
      <c r="A70" s="157" t="s">
        <v>206</v>
      </c>
      <c r="B70" s="171"/>
      <c r="C70" s="171"/>
      <c r="D70" s="159" t="s">
        <v>207</v>
      </c>
      <c r="E70" s="160"/>
      <c r="F70" s="161"/>
    </row>
    <row r="71" spans="1:6" ht="47.25" customHeight="1">
      <c r="A71" s="90"/>
      <c r="B71" s="92" t="s">
        <v>227</v>
      </c>
      <c r="C71" s="92" t="s">
        <v>221</v>
      </c>
      <c r="D71" s="95" t="s">
        <v>222</v>
      </c>
      <c r="E71" s="151">
        <v>1781079</v>
      </c>
      <c r="F71" s="99">
        <v>0</v>
      </c>
    </row>
    <row r="72" spans="1:6" ht="46.5" customHeight="1">
      <c r="A72" s="90"/>
      <c r="B72" s="92" t="s">
        <v>228</v>
      </c>
      <c r="C72" s="92" t="s">
        <v>221</v>
      </c>
      <c r="D72" s="95" t="s">
        <v>222</v>
      </c>
      <c r="E72" s="151">
        <v>7959</v>
      </c>
      <c r="F72" s="99">
        <v>0</v>
      </c>
    </row>
    <row r="73" spans="1:6" ht="46.5" customHeight="1" thickBot="1">
      <c r="A73" s="186"/>
      <c r="B73" s="153" t="s">
        <v>229</v>
      </c>
      <c r="C73" s="153" t="s">
        <v>221</v>
      </c>
      <c r="D73" s="154" t="s">
        <v>222</v>
      </c>
      <c r="E73" s="169">
        <v>52157</v>
      </c>
      <c r="F73" s="170">
        <v>0</v>
      </c>
    </row>
    <row r="74" spans="1:6" ht="19.5" customHeight="1" thickBot="1">
      <c r="A74" s="162"/>
      <c r="B74" s="185"/>
      <c r="C74" s="185"/>
      <c r="D74" s="174" t="s">
        <v>209</v>
      </c>
      <c r="E74" s="175">
        <v>1841195</v>
      </c>
      <c r="F74" s="176">
        <v>0</v>
      </c>
    </row>
    <row r="75" spans="1:6" ht="63.75" customHeight="1">
      <c r="A75" s="187" t="s">
        <v>230</v>
      </c>
      <c r="B75" s="188"/>
      <c r="C75" s="188"/>
      <c r="D75" s="182" t="s">
        <v>231</v>
      </c>
      <c r="E75" s="195">
        <v>225429</v>
      </c>
      <c r="F75" s="192">
        <v>0</v>
      </c>
    </row>
    <row r="76" spans="1:6" ht="19.5" customHeight="1">
      <c r="A76" s="89" t="s">
        <v>200</v>
      </c>
      <c r="B76" s="92"/>
      <c r="C76" s="92"/>
      <c r="D76" s="96" t="s">
        <v>201</v>
      </c>
      <c r="E76" s="93"/>
      <c r="F76" s="99"/>
    </row>
    <row r="77" spans="1:6" ht="42" customHeight="1">
      <c r="A77" s="186"/>
      <c r="B77" s="153" t="s">
        <v>232</v>
      </c>
      <c r="C77" s="153" t="s">
        <v>233</v>
      </c>
      <c r="D77" s="178" t="s">
        <v>376</v>
      </c>
      <c r="E77" s="169">
        <v>13663</v>
      </c>
      <c r="F77" s="170">
        <v>0</v>
      </c>
    </row>
    <row r="78" spans="1:6" ht="29.25" customHeight="1">
      <c r="A78" s="229"/>
      <c r="B78" s="381"/>
      <c r="C78" s="381"/>
      <c r="D78" s="375" t="s">
        <v>205</v>
      </c>
      <c r="E78" s="376">
        <v>13663</v>
      </c>
      <c r="F78" s="377">
        <v>0</v>
      </c>
    </row>
    <row r="79" spans="1:6" ht="26.25" customHeight="1">
      <c r="A79" s="157" t="s">
        <v>206</v>
      </c>
      <c r="B79" s="171"/>
      <c r="C79" s="171"/>
      <c r="D79" s="159" t="s">
        <v>207</v>
      </c>
      <c r="E79" s="160"/>
      <c r="F79" s="161"/>
    </row>
    <row r="80" spans="1:6" ht="42.75" customHeight="1">
      <c r="A80" s="90"/>
      <c r="B80" s="92" t="s">
        <v>229</v>
      </c>
      <c r="C80" s="92" t="s">
        <v>233</v>
      </c>
      <c r="D80" s="97" t="s">
        <v>376</v>
      </c>
      <c r="E80" s="151">
        <v>33450</v>
      </c>
      <c r="F80" s="99">
        <v>0</v>
      </c>
    </row>
    <row r="81" spans="1:6" ht="42.75" customHeight="1" thickBot="1">
      <c r="A81" s="90"/>
      <c r="B81" s="92" t="s">
        <v>234</v>
      </c>
      <c r="C81" s="92" t="s">
        <v>233</v>
      </c>
      <c r="D81" s="97" t="s">
        <v>376</v>
      </c>
      <c r="E81" s="151">
        <v>107350</v>
      </c>
      <c r="F81" s="99">
        <v>0</v>
      </c>
    </row>
    <row r="82" spans="1:6" ht="10.5" customHeight="1" thickBot="1">
      <c r="A82" s="277">
        <v>1</v>
      </c>
      <c r="B82" s="277">
        <v>2</v>
      </c>
      <c r="C82" s="277">
        <v>3</v>
      </c>
      <c r="D82" s="278">
        <v>4</v>
      </c>
      <c r="E82" s="277">
        <v>5</v>
      </c>
      <c r="F82" s="279">
        <v>6</v>
      </c>
    </row>
    <row r="83" spans="1:6" ht="43.5" customHeight="1" thickBot="1">
      <c r="A83" s="186"/>
      <c r="B83" s="153" t="s">
        <v>235</v>
      </c>
      <c r="C83" s="153" t="s">
        <v>233</v>
      </c>
      <c r="D83" s="178" t="s">
        <v>376</v>
      </c>
      <c r="E83" s="169">
        <v>44047</v>
      </c>
      <c r="F83" s="170">
        <v>0</v>
      </c>
    </row>
    <row r="84" spans="1:6" ht="17.25" customHeight="1" thickBot="1">
      <c r="A84" s="162"/>
      <c r="B84" s="185"/>
      <c r="C84" s="185"/>
      <c r="D84" s="174" t="s">
        <v>209</v>
      </c>
      <c r="E84" s="175">
        <f>SUM(E80:E83)</f>
        <v>184852</v>
      </c>
      <c r="F84" s="176">
        <v>0</v>
      </c>
    </row>
    <row r="85" spans="1:6" ht="19.5" customHeight="1" hidden="1" thickBot="1">
      <c r="A85" s="162"/>
      <c r="B85" s="185"/>
      <c r="C85" s="185"/>
      <c r="D85" s="174"/>
      <c r="E85" s="175"/>
      <c r="F85" s="176"/>
    </row>
    <row r="86" spans="1:6" ht="25.5" customHeight="1">
      <c r="A86" s="314">
        <v>854</v>
      </c>
      <c r="B86" s="312"/>
      <c r="C86" s="312"/>
      <c r="D86" s="315" t="s">
        <v>324</v>
      </c>
      <c r="E86" s="312"/>
      <c r="F86" s="313"/>
    </row>
    <row r="87" spans="1:6" ht="42" customHeight="1">
      <c r="A87" s="316"/>
      <c r="B87" s="317">
        <v>85415</v>
      </c>
      <c r="C87" s="317">
        <v>2030</v>
      </c>
      <c r="D87" s="318" t="s">
        <v>375</v>
      </c>
      <c r="E87" s="319">
        <v>26919</v>
      </c>
      <c r="F87" s="333">
        <v>0</v>
      </c>
    </row>
    <row r="88" spans="1:6" ht="27.75" customHeight="1">
      <c r="A88" s="311"/>
      <c r="B88" s="310"/>
      <c r="C88" s="310"/>
      <c r="D88" s="320" t="s">
        <v>327</v>
      </c>
      <c r="E88" s="321">
        <v>26919</v>
      </c>
      <c r="F88" s="333">
        <v>0</v>
      </c>
    </row>
    <row r="89" spans="1:6" ht="48.75" customHeight="1">
      <c r="A89" s="189" t="s">
        <v>236</v>
      </c>
      <c r="B89" s="190"/>
      <c r="C89" s="190"/>
      <c r="D89" s="182" t="s">
        <v>237</v>
      </c>
      <c r="E89" s="191">
        <v>0</v>
      </c>
      <c r="F89" s="193">
        <v>510000</v>
      </c>
    </row>
    <row r="90" spans="1:6" ht="18" customHeight="1">
      <c r="A90" s="89" t="s">
        <v>238</v>
      </c>
      <c r="B90" s="92"/>
      <c r="C90" s="92"/>
      <c r="D90" s="96" t="s">
        <v>239</v>
      </c>
      <c r="E90" s="93"/>
      <c r="F90" s="99"/>
    </row>
    <row r="91" spans="1:6" ht="53.25" customHeight="1" thickBot="1">
      <c r="A91" s="186"/>
      <c r="B91" s="153" t="s">
        <v>240</v>
      </c>
      <c r="C91" s="153" t="s">
        <v>241</v>
      </c>
      <c r="D91" s="178" t="s">
        <v>242</v>
      </c>
      <c r="E91" s="155">
        <v>0</v>
      </c>
      <c r="F91" s="156">
        <v>60000</v>
      </c>
    </row>
    <row r="92" spans="1:6" ht="18" customHeight="1" thickBot="1">
      <c r="A92" s="162"/>
      <c r="B92" s="185"/>
      <c r="C92" s="185"/>
      <c r="D92" s="174" t="s">
        <v>243</v>
      </c>
      <c r="E92" s="164">
        <v>0</v>
      </c>
      <c r="F92" s="166">
        <v>60000</v>
      </c>
    </row>
    <row r="93" spans="1:7" ht="29.25" customHeight="1">
      <c r="A93" s="157" t="s">
        <v>244</v>
      </c>
      <c r="B93" s="171"/>
      <c r="C93" s="171"/>
      <c r="D93" s="179" t="s">
        <v>338</v>
      </c>
      <c r="E93" s="160"/>
      <c r="F93" s="161"/>
      <c r="G93" s="231"/>
    </row>
    <row r="94" spans="1:6" ht="58.5" customHeight="1" thickBot="1">
      <c r="A94" s="186"/>
      <c r="B94" s="153" t="s">
        <v>245</v>
      </c>
      <c r="C94" s="153" t="s">
        <v>241</v>
      </c>
      <c r="D94" s="178" t="s">
        <v>242</v>
      </c>
      <c r="E94" s="155">
        <v>0</v>
      </c>
      <c r="F94" s="156">
        <v>450000</v>
      </c>
    </row>
    <row r="95" spans="1:6" ht="21.75" customHeight="1" thickBot="1">
      <c r="A95" s="162"/>
      <c r="B95" s="185"/>
      <c r="C95" s="185"/>
      <c r="D95" s="184" t="s">
        <v>246</v>
      </c>
      <c r="E95" s="164">
        <v>0</v>
      </c>
      <c r="F95" s="166">
        <v>450000</v>
      </c>
    </row>
    <row r="96" spans="1:6" ht="48.75" customHeight="1">
      <c r="A96" s="341" t="s">
        <v>247</v>
      </c>
      <c r="B96" s="342"/>
      <c r="C96" s="342"/>
      <c r="D96" s="343" t="s">
        <v>381</v>
      </c>
      <c r="E96" s="344"/>
      <c r="F96" s="365">
        <v>2563306</v>
      </c>
    </row>
    <row r="97" spans="1:6" ht="21.75" customHeight="1">
      <c r="A97" s="360" t="s">
        <v>133</v>
      </c>
      <c r="B97" s="345"/>
      <c r="C97" s="345"/>
      <c r="D97" s="315" t="s">
        <v>132</v>
      </c>
      <c r="E97" s="346"/>
      <c r="F97" s="347"/>
    </row>
    <row r="98" spans="1:6" ht="21.75" customHeight="1" thickBot="1">
      <c r="A98" s="361"/>
      <c r="B98" s="348" t="s">
        <v>251</v>
      </c>
      <c r="C98" s="348" t="s">
        <v>373</v>
      </c>
      <c r="D98" s="349" t="s">
        <v>374</v>
      </c>
      <c r="E98" s="350">
        <v>0</v>
      </c>
      <c r="F98" s="351">
        <v>1060800</v>
      </c>
    </row>
    <row r="99" spans="1:6" ht="21.75" customHeight="1" thickBot="1">
      <c r="A99" s="362"/>
      <c r="B99" s="358"/>
      <c r="C99" s="358"/>
      <c r="D99" s="359" t="s">
        <v>137</v>
      </c>
      <c r="E99" s="356"/>
      <c r="F99" s="357">
        <v>1060800</v>
      </c>
    </row>
    <row r="100" spans="1:6" ht="21.75" customHeight="1">
      <c r="A100" s="363" t="s">
        <v>238</v>
      </c>
      <c r="B100" s="352"/>
      <c r="C100" s="352"/>
      <c r="D100" s="364" t="s">
        <v>239</v>
      </c>
      <c r="E100" s="353"/>
      <c r="F100" s="354"/>
    </row>
    <row r="101" spans="1:6" ht="21.75" customHeight="1" thickBot="1">
      <c r="A101" s="361"/>
      <c r="B101" s="348" t="s">
        <v>240</v>
      </c>
      <c r="C101" s="348" t="s">
        <v>373</v>
      </c>
      <c r="D101" s="349" t="s">
        <v>374</v>
      </c>
      <c r="E101" s="373">
        <v>0</v>
      </c>
      <c r="F101" s="351">
        <v>465600</v>
      </c>
    </row>
    <row r="102" spans="1:6" ht="21.75" customHeight="1" thickBot="1">
      <c r="A102" s="362"/>
      <c r="B102" s="355"/>
      <c r="C102" s="358"/>
      <c r="D102" s="359" t="s">
        <v>243</v>
      </c>
      <c r="E102" s="356"/>
      <c r="F102" s="357">
        <v>465600</v>
      </c>
    </row>
    <row r="103" spans="1:6" ht="21.75" customHeight="1">
      <c r="A103" s="363" t="s">
        <v>152</v>
      </c>
      <c r="B103" s="374"/>
      <c r="C103" s="374"/>
      <c r="D103" s="364" t="s">
        <v>153</v>
      </c>
      <c r="E103" s="353"/>
      <c r="F103" s="354"/>
    </row>
    <row r="104" spans="1:6" ht="21.75" customHeight="1" thickBot="1">
      <c r="A104" s="361"/>
      <c r="B104" s="348" t="s">
        <v>154</v>
      </c>
      <c r="C104" s="348" t="s">
        <v>373</v>
      </c>
      <c r="D104" s="349" t="s">
        <v>374</v>
      </c>
      <c r="E104" s="350">
        <v>0</v>
      </c>
      <c r="F104" s="351">
        <v>306106</v>
      </c>
    </row>
    <row r="105" spans="1:6" ht="21.75" customHeight="1" thickBot="1">
      <c r="A105" s="362"/>
      <c r="B105" s="358"/>
      <c r="C105" s="358"/>
      <c r="D105" s="359" t="s">
        <v>159</v>
      </c>
      <c r="E105" s="356">
        <v>0</v>
      </c>
      <c r="F105" s="357">
        <v>306106</v>
      </c>
    </row>
    <row r="106" spans="1:6" ht="21.75" customHeight="1">
      <c r="A106" s="363" t="s">
        <v>343</v>
      </c>
      <c r="B106" s="352"/>
      <c r="C106" s="352"/>
      <c r="D106" s="364" t="s">
        <v>344</v>
      </c>
      <c r="E106" s="353"/>
      <c r="F106" s="354"/>
    </row>
    <row r="107" spans="1:6" ht="21.75" customHeight="1" thickBot="1">
      <c r="A107" s="370"/>
      <c r="B107" s="348" t="s">
        <v>347</v>
      </c>
      <c r="C107" s="348" t="s">
        <v>373</v>
      </c>
      <c r="D107" s="349" t="s">
        <v>374</v>
      </c>
      <c r="E107" s="350">
        <v>0</v>
      </c>
      <c r="F107" s="351">
        <v>730800</v>
      </c>
    </row>
    <row r="108" spans="1:6" ht="21.75" customHeight="1" thickBot="1">
      <c r="A108" s="371"/>
      <c r="B108" s="372"/>
      <c r="C108" s="358"/>
      <c r="D108" s="359" t="s">
        <v>348</v>
      </c>
      <c r="E108" s="356"/>
      <c r="F108" s="357">
        <v>730800</v>
      </c>
    </row>
    <row r="109" spans="1:6" ht="10.5" customHeight="1" thickBot="1">
      <c r="A109" s="277">
        <v>1</v>
      </c>
      <c r="B109" s="277">
        <v>2</v>
      </c>
      <c r="C109" s="277">
        <v>3</v>
      </c>
      <c r="D109" s="278">
        <v>4</v>
      </c>
      <c r="E109" s="277">
        <v>5</v>
      </c>
      <c r="F109" s="279">
        <v>6</v>
      </c>
    </row>
    <row r="110" spans="1:6" ht="75.75" customHeight="1">
      <c r="A110" s="300" t="s">
        <v>382</v>
      </c>
      <c r="B110" s="301"/>
      <c r="C110" s="301"/>
      <c r="D110" s="302" t="s">
        <v>248</v>
      </c>
      <c r="E110" s="303">
        <v>0</v>
      </c>
      <c r="F110" s="304">
        <v>359500</v>
      </c>
    </row>
    <row r="111" spans="1:6" ht="16.5" customHeight="1">
      <c r="A111" s="229" t="s">
        <v>133</v>
      </c>
      <c r="B111" s="92"/>
      <c r="C111" s="92"/>
      <c r="D111" s="96" t="s">
        <v>132</v>
      </c>
      <c r="E111" s="93"/>
      <c r="F111" s="230"/>
    </row>
    <row r="112" spans="1:6" ht="30.75" customHeight="1" thickBot="1">
      <c r="A112" s="225"/>
      <c r="B112" s="171" t="s">
        <v>251</v>
      </c>
      <c r="C112" s="171" t="s">
        <v>363</v>
      </c>
      <c r="D112" s="226" t="s">
        <v>364</v>
      </c>
      <c r="E112" s="160">
        <v>0</v>
      </c>
      <c r="F112" s="227">
        <v>9500</v>
      </c>
    </row>
    <row r="113" spans="1:6" ht="26.25" customHeight="1" thickBot="1">
      <c r="A113" s="183"/>
      <c r="B113" s="173"/>
      <c r="C113" s="173"/>
      <c r="D113" s="184" t="s">
        <v>137</v>
      </c>
      <c r="E113" s="228">
        <v>0</v>
      </c>
      <c r="F113" s="166">
        <v>9500</v>
      </c>
    </row>
    <row r="114" spans="1:6" ht="18" customHeight="1">
      <c r="A114" s="305" t="s">
        <v>238</v>
      </c>
      <c r="B114" s="171"/>
      <c r="C114" s="171"/>
      <c r="D114" s="159" t="s">
        <v>239</v>
      </c>
      <c r="E114" s="160"/>
      <c r="F114" s="161"/>
    </row>
    <row r="115" spans="1:6" ht="28.5" customHeight="1" thickBot="1">
      <c r="A115" s="186"/>
      <c r="B115" s="153" t="s">
        <v>240</v>
      </c>
      <c r="C115" s="153" t="s">
        <v>363</v>
      </c>
      <c r="D115" s="154" t="s">
        <v>364</v>
      </c>
      <c r="E115" s="155">
        <v>0</v>
      </c>
      <c r="F115" s="156">
        <v>260000</v>
      </c>
    </row>
    <row r="116" spans="1:6" ht="21.75" customHeight="1" thickBot="1">
      <c r="A116" s="183"/>
      <c r="B116" s="298"/>
      <c r="C116" s="228"/>
      <c r="D116" s="184" t="s">
        <v>243</v>
      </c>
      <c r="E116" s="228">
        <v>0</v>
      </c>
      <c r="F116" s="166">
        <v>260000</v>
      </c>
    </row>
    <row r="117" spans="1:6" ht="27.75" customHeight="1">
      <c r="A117" s="271" t="s">
        <v>152</v>
      </c>
      <c r="B117" s="251"/>
      <c r="C117" s="252"/>
      <c r="D117" s="253" t="s">
        <v>153</v>
      </c>
      <c r="E117" s="252"/>
      <c r="F117" s="254"/>
    </row>
    <row r="118" spans="1:6" ht="29.25" customHeight="1">
      <c r="A118" s="245"/>
      <c r="B118" s="286" t="s">
        <v>154</v>
      </c>
      <c r="C118" s="287">
        <v>6290</v>
      </c>
      <c r="D118" s="154" t="s">
        <v>364</v>
      </c>
      <c r="E118" s="246">
        <v>0</v>
      </c>
      <c r="F118" s="255">
        <v>80000</v>
      </c>
    </row>
    <row r="119" spans="1:6" ht="24" customHeight="1" thickBot="1">
      <c r="A119" s="339"/>
      <c r="B119" s="336"/>
      <c r="C119" s="299"/>
      <c r="D119" s="337" t="s">
        <v>159</v>
      </c>
      <c r="E119" s="299"/>
      <c r="F119" s="338">
        <v>80000</v>
      </c>
    </row>
    <row r="120" spans="1:6" ht="34.5" customHeight="1">
      <c r="A120" s="271" t="s">
        <v>279</v>
      </c>
      <c r="B120" s="289"/>
      <c r="C120" s="252"/>
      <c r="D120" s="290" t="s">
        <v>280</v>
      </c>
      <c r="E120" s="291"/>
      <c r="F120" s="294"/>
    </row>
    <row r="121" spans="1:6" ht="32.25" customHeight="1" thickBot="1">
      <c r="A121" s="245"/>
      <c r="B121" s="286" t="s">
        <v>283</v>
      </c>
      <c r="C121" s="246">
        <v>6290</v>
      </c>
      <c r="D121" s="154" t="s">
        <v>364</v>
      </c>
      <c r="E121" s="246">
        <v>0</v>
      </c>
      <c r="F121" s="293" t="s">
        <v>367</v>
      </c>
    </row>
    <row r="122" spans="1:6" ht="26.25" customHeight="1" thickBot="1">
      <c r="A122" s="247"/>
      <c r="B122" s="248"/>
      <c r="C122" s="249"/>
      <c r="D122" s="250" t="s">
        <v>289</v>
      </c>
      <c r="E122" s="249">
        <v>0</v>
      </c>
      <c r="F122" s="288" t="s">
        <v>367</v>
      </c>
    </row>
    <row r="123" spans="1:6" s="29" customFormat="1" ht="31.5" customHeight="1" thickBot="1">
      <c r="A123" s="400" t="s">
        <v>366</v>
      </c>
      <c r="B123" s="401"/>
      <c r="C123" s="401"/>
      <c r="D123" s="401"/>
      <c r="E123" s="285">
        <v>15175210</v>
      </c>
      <c r="F123" s="292">
        <v>3829176</v>
      </c>
    </row>
    <row r="124" spans="1:6" s="29" customFormat="1" ht="44.25" customHeight="1" thickBot="1">
      <c r="A124" s="281"/>
      <c r="B124" s="281"/>
      <c r="C124" s="281"/>
      <c r="D124" s="282" t="s">
        <v>378</v>
      </c>
      <c r="E124" s="283"/>
      <c r="F124" s="284"/>
    </row>
    <row r="125" spans="1:6" s="29" customFormat="1" ht="19.5" customHeight="1">
      <c r="A125" s="197"/>
      <c r="B125" s="197"/>
      <c r="C125" s="197"/>
      <c r="D125" s="197"/>
      <c r="E125" s="198"/>
      <c r="F125" s="199"/>
    </row>
    <row r="126" spans="2:4" ht="12.75">
      <c r="B126" s="1"/>
      <c r="C126" s="1"/>
      <c r="D126" s="1"/>
    </row>
    <row r="127" spans="2:4" ht="12.75">
      <c r="B127" s="1"/>
      <c r="C127" s="1"/>
      <c r="D127" s="1"/>
    </row>
    <row r="128" spans="2:4" ht="12.75">
      <c r="B128" s="6"/>
      <c r="C128" s="1"/>
      <c r="D128" s="1"/>
    </row>
    <row r="129" spans="2:4" ht="12.75">
      <c r="B129" s="6"/>
      <c r="C129" s="1"/>
      <c r="D129" s="1"/>
    </row>
    <row r="130" spans="2:4" ht="12.75">
      <c r="B130" s="1"/>
      <c r="C130" s="1"/>
      <c r="D130" s="1"/>
    </row>
    <row r="131" spans="2:4" ht="12.75">
      <c r="B131" s="1"/>
      <c r="C131" s="1"/>
      <c r="D131" s="1"/>
    </row>
    <row r="132" spans="2:4" ht="12.75">
      <c r="B132" s="1"/>
      <c r="C132" s="1"/>
      <c r="D132" s="1"/>
    </row>
    <row r="133" spans="2:4" ht="12.75">
      <c r="B133" s="1"/>
      <c r="C133" s="1"/>
      <c r="D133" s="1"/>
    </row>
    <row r="134" spans="2:4" ht="12.75">
      <c r="B134" s="1"/>
      <c r="C134" s="1"/>
      <c r="D134" s="1"/>
    </row>
    <row r="135" spans="2:4" ht="12.75">
      <c r="B135" s="1"/>
      <c r="C135" s="1"/>
      <c r="D135" s="1"/>
    </row>
    <row r="136" spans="2:4" ht="12.75">
      <c r="B136" s="1"/>
      <c r="C136" s="1"/>
      <c r="D136" s="1"/>
    </row>
    <row r="137" spans="2:4" ht="12.75">
      <c r="B137" s="1"/>
      <c r="C137" s="1"/>
      <c r="D137" s="1"/>
    </row>
    <row r="138" spans="2:4" ht="12.75">
      <c r="B138" s="1"/>
      <c r="C138" s="1"/>
      <c r="D138" s="1"/>
    </row>
    <row r="139" spans="2:4" ht="12.75">
      <c r="B139" s="1"/>
      <c r="C139" s="1"/>
      <c r="D139" s="1"/>
    </row>
    <row r="140" spans="2:4" ht="12.75">
      <c r="B140" s="1"/>
      <c r="C140" s="1"/>
      <c r="D140" s="1"/>
    </row>
    <row r="141" spans="2:4" ht="12.75">
      <c r="B141" s="1"/>
      <c r="C141" s="1"/>
      <c r="D141" s="1"/>
    </row>
    <row r="142" spans="2:4" ht="12.75">
      <c r="B142" s="1"/>
      <c r="C142" s="1"/>
      <c r="D142" s="1"/>
    </row>
    <row r="143" spans="2:4" ht="12.75">
      <c r="B143" s="1"/>
      <c r="C143" s="1"/>
      <c r="D143" s="1"/>
    </row>
    <row r="144" spans="2:4" ht="12.75">
      <c r="B144" s="1"/>
      <c r="C144" s="1"/>
      <c r="D144" s="1"/>
    </row>
    <row r="145" spans="2:4" ht="12.75">
      <c r="B145" s="1"/>
      <c r="C145" s="1"/>
      <c r="D145" s="1"/>
    </row>
    <row r="146" spans="2:4" ht="12.75">
      <c r="B146" s="1"/>
      <c r="C146" s="1"/>
      <c r="D146" s="1"/>
    </row>
    <row r="147" spans="2:4" ht="12.75">
      <c r="B147" s="1"/>
      <c r="C147" s="1"/>
      <c r="D147" s="1"/>
    </row>
    <row r="148" spans="2:4" ht="12.75">
      <c r="B148" s="1"/>
      <c r="C148" s="1"/>
      <c r="D148" s="1"/>
    </row>
    <row r="149" spans="2:4" ht="12.75">
      <c r="B149" s="1"/>
      <c r="C149" s="1"/>
      <c r="D149" s="1"/>
    </row>
    <row r="150" spans="2:4" ht="12.75">
      <c r="B150" s="1"/>
      <c r="C150" s="1"/>
      <c r="D150" s="1"/>
    </row>
    <row r="151" spans="2:4" ht="12.75">
      <c r="B151" s="1"/>
      <c r="C151" s="1"/>
      <c r="D151" s="1"/>
    </row>
    <row r="152" spans="2:4" ht="12.75">
      <c r="B152" s="1"/>
      <c r="C152" s="1"/>
      <c r="D152" s="1"/>
    </row>
    <row r="153" spans="2:4" ht="12.75">
      <c r="B153" s="1"/>
      <c r="C153" s="1"/>
      <c r="D153" s="1"/>
    </row>
    <row r="154" spans="2:4" ht="12.75">
      <c r="B154" s="1"/>
      <c r="C154" s="1"/>
      <c r="D154" s="1"/>
    </row>
    <row r="155" spans="2:4" ht="12.75">
      <c r="B155" s="1"/>
      <c r="C155" s="1"/>
      <c r="D155" s="1"/>
    </row>
    <row r="156" spans="2:4" ht="12.75">
      <c r="B156" s="1"/>
      <c r="C156" s="1"/>
      <c r="D156" s="1"/>
    </row>
    <row r="157" spans="2:4" ht="12.75">
      <c r="B157" s="1"/>
      <c r="C157" s="1"/>
      <c r="D157" s="1"/>
    </row>
    <row r="158" spans="2:4" ht="12.75">
      <c r="B158" s="1"/>
      <c r="C158" s="1"/>
      <c r="D158" s="1"/>
    </row>
    <row r="159" spans="2:4" ht="12.75">
      <c r="B159" s="1"/>
      <c r="C159" s="1"/>
      <c r="D159" s="1"/>
    </row>
    <row r="160" spans="2:4" ht="12.75">
      <c r="B160" s="1"/>
      <c r="C160" s="1"/>
      <c r="D160" s="1"/>
    </row>
  </sheetData>
  <sheetProtection/>
  <mergeCells count="2">
    <mergeCell ref="A1:F1"/>
    <mergeCell ref="A123:D123"/>
  </mergeCells>
  <printOptions gridLines="1" horizontalCentered="1"/>
  <pageMargins left="0.5511811023622047" right="0.5511811023622047" top="2.204724409448819" bottom="0.5905511811023623" header="0.5118110236220472" footer="0.5118110236220472"/>
  <pageSetup horizontalDpi="200" verticalDpi="200" orientation="portrait" paperSize="9" scale="90" r:id="rId1"/>
  <headerFooter alignWithMargins="0">
    <oddHeader>&amp;R&amp;9Załącznik nr 1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09"/>
  <sheetViews>
    <sheetView view="pageBreakPreview" zoomScale="85" zoomScaleSheetLayoutView="85" zoomScalePageLayoutView="0" workbookViewId="0" topLeftCell="A91">
      <selection activeCell="F25" sqref="F25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5" width="11.625" style="1" customWidth="1"/>
    <col min="6" max="6" width="15.375" style="1" customWidth="1"/>
    <col min="7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404" t="s">
        <v>34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</row>
    <row r="2" spans="1:6" ht="18">
      <c r="A2" s="3"/>
      <c r="B2" s="3"/>
      <c r="C2" s="3"/>
      <c r="D2" s="3"/>
      <c r="E2" s="3"/>
      <c r="F2" s="3"/>
    </row>
    <row r="3" spans="1:11" ht="13.5" thickBot="1">
      <c r="A3" s="20"/>
      <c r="B3" s="20"/>
      <c r="C3" s="20"/>
      <c r="D3" s="20"/>
      <c r="E3" s="20"/>
      <c r="G3" s="8"/>
      <c r="H3" s="8"/>
      <c r="I3" s="8"/>
      <c r="J3" s="8"/>
      <c r="K3" s="21" t="s">
        <v>14</v>
      </c>
    </row>
    <row r="4" spans="1:11" s="22" customFormat="1" ht="18.75" customHeight="1">
      <c r="A4" s="388" t="s">
        <v>1</v>
      </c>
      <c r="B4" s="405" t="s">
        <v>2</v>
      </c>
      <c r="C4" s="405" t="s">
        <v>9</v>
      </c>
      <c r="D4" s="405" t="s">
        <v>35</v>
      </c>
      <c r="E4" s="405" t="s">
        <v>5</v>
      </c>
      <c r="F4" s="405"/>
      <c r="G4" s="405"/>
      <c r="H4" s="405"/>
      <c r="I4" s="405"/>
      <c r="J4" s="405"/>
      <c r="K4" s="390"/>
    </row>
    <row r="5" spans="1:11" s="22" customFormat="1" ht="20.25" customHeight="1">
      <c r="A5" s="389"/>
      <c r="B5" s="406"/>
      <c r="C5" s="406"/>
      <c r="D5" s="406"/>
      <c r="E5" s="406" t="s">
        <v>10</v>
      </c>
      <c r="F5" s="406" t="s">
        <v>16</v>
      </c>
      <c r="G5" s="406"/>
      <c r="H5" s="406"/>
      <c r="I5" s="406"/>
      <c r="J5" s="406"/>
      <c r="K5" s="391" t="s">
        <v>11</v>
      </c>
    </row>
    <row r="6" spans="1:11" s="22" customFormat="1" ht="63.75">
      <c r="A6" s="389"/>
      <c r="B6" s="406"/>
      <c r="C6" s="406"/>
      <c r="D6" s="406"/>
      <c r="E6" s="406"/>
      <c r="F6" s="232" t="s">
        <v>36</v>
      </c>
      <c r="G6" s="232" t="s">
        <v>17</v>
      </c>
      <c r="H6" s="232" t="s">
        <v>19</v>
      </c>
      <c r="I6" s="232" t="s">
        <v>20</v>
      </c>
      <c r="J6" s="232" t="s">
        <v>37</v>
      </c>
      <c r="K6" s="391"/>
    </row>
    <row r="7" spans="1:11" s="22" customFormat="1" ht="6" customHeight="1" thickBot="1">
      <c r="A7" s="107">
        <v>1</v>
      </c>
      <c r="B7" s="100">
        <v>2</v>
      </c>
      <c r="C7" s="100">
        <v>3</v>
      </c>
      <c r="D7" s="100">
        <v>4</v>
      </c>
      <c r="E7" s="100">
        <v>5</v>
      </c>
      <c r="F7" s="100">
        <v>6</v>
      </c>
      <c r="G7" s="100">
        <v>7</v>
      </c>
      <c r="H7" s="100">
        <v>8</v>
      </c>
      <c r="I7" s="100">
        <v>9</v>
      </c>
      <c r="J7" s="100">
        <v>10</v>
      </c>
      <c r="K7" s="108">
        <v>11</v>
      </c>
    </row>
    <row r="8" spans="1:11" s="22" customFormat="1" ht="33.75" customHeight="1" thickBot="1">
      <c r="A8" s="233" t="s">
        <v>211</v>
      </c>
      <c r="B8" s="234"/>
      <c r="C8" s="235" t="s">
        <v>249</v>
      </c>
      <c r="D8" s="236">
        <v>18428971</v>
      </c>
      <c r="E8" s="236">
        <v>10982958</v>
      </c>
      <c r="F8" s="236">
        <v>6843478</v>
      </c>
      <c r="G8" s="236">
        <v>411189</v>
      </c>
      <c r="H8" s="236">
        <v>204000</v>
      </c>
      <c r="I8" s="237">
        <v>0</v>
      </c>
      <c r="J8" s="236">
        <v>3524291</v>
      </c>
      <c r="K8" s="238">
        <v>7446013</v>
      </c>
    </row>
    <row r="9" spans="1:11" s="22" customFormat="1" ht="18" customHeight="1">
      <c r="A9" s="118" t="s">
        <v>133</v>
      </c>
      <c r="B9" s="119"/>
      <c r="C9" s="120" t="s">
        <v>132</v>
      </c>
      <c r="D9" s="121"/>
      <c r="E9" s="121"/>
      <c r="F9" s="121"/>
      <c r="G9" s="121"/>
      <c r="H9" s="121"/>
      <c r="I9" s="121"/>
      <c r="J9" s="121"/>
      <c r="K9" s="122"/>
    </row>
    <row r="10" spans="1:11" s="22" customFormat="1" ht="12.75">
      <c r="A10" s="123"/>
      <c r="B10" s="111" t="s">
        <v>253</v>
      </c>
      <c r="C10" s="110" t="s">
        <v>254</v>
      </c>
      <c r="D10" s="143">
        <v>6000</v>
      </c>
      <c r="E10" s="143">
        <v>6000</v>
      </c>
      <c r="F10" s="110">
        <v>0</v>
      </c>
      <c r="G10" s="110">
        <v>0</v>
      </c>
      <c r="H10" s="110">
        <v>0</v>
      </c>
      <c r="I10" s="110">
        <v>0</v>
      </c>
      <c r="J10" s="143">
        <v>6000</v>
      </c>
      <c r="K10" s="144">
        <v>0</v>
      </c>
    </row>
    <row r="11" spans="1:11" s="22" customFormat="1" ht="12.75">
      <c r="A11" s="123"/>
      <c r="B11" s="111" t="s">
        <v>251</v>
      </c>
      <c r="C11" s="110" t="s">
        <v>252</v>
      </c>
      <c r="D11" s="143">
        <v>2331500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44">
        <v>2331500</v>
      </c>
    </row>
    <row r="12" spans="1:11" s="22" customFormat="1" ht="12.75">
      <c r="A12" s="123"/>
      <c r="B12" s="111" t="s">
        <v>255</v>
      </c>
      <c r="C12" s="110" t="s">
        <v>256</v>
      </c>
      <c r="D12" s="143">
        <v>21255</v>
      </c>
      <c r="E12" s="143">
        <v>21255</v>
      </c>
      <c r="F12" s="110">
        <v>0</v>
      </c>
      <c r="G12" s="110">
        <v>0</v>
      </c>
      <c r="H12" s="110">
        <v>0</v>
      </c>
      <c r="I12" s="110">
        <v>0</v>
      </c>
      <c r="J12" s="143">
        <v>21255</v>
      </c>
      <c r="K12" s="124">
        <v>0</v>
      </c>
    </row>
    <row r="13" spans="1:11" s="22" customFormat="1" ht="13.5" thickBot="1">
      <c r="A13" s="125"/>
      <c r="B13" s="114" t="s">
        <v>134</v>
      </c>
      <c r="C13" s="115" t="s">
        <v>257</v>
      </c>
      <c r="D13" s="139">
        <v>82000</v>
      </c>
      <c r="E13" s="139">
        <v>82000</v>
      </c>
      <c r="F13" s="115">
        <v>0</v>
      </c>
      <c r="G13" s="115">
        <v>0</v>
      </c>
      <c r="H13" s="115">
        <v>0</v>
      </c>
      <c r="I13" s="115">
        <v>0</v>
      </c>
      <c r="J13" s="139">
        <v>82000</v>
      </c>
      <c r="K13" s="141">
        <v>0</v>
      </c>
    </row>
    <row r="14" spans="1:11" s="22" customFormat="1" ht="18" customHeight="1" thickBot="1">
      <c r="A14" s="101"/>
      <c r="B14" s="102"/>
      <c r="C14" s="103" t="s">
        <v>137</v>
      </c>
      <c r="D14" s="140">
        <f>SUM(D10:D13)</f>
        <v>2440755</v>
      </c>
      <c r="E14" s="140">
        <f>SUM(E10:E13)</f>
        <v>109255</v>
      </c>
      <c r="F14" s="103">
        <v>0</v>
      </c>
      <c r="G14" s="103">
        <v>0</v>
      </c>
      <c r="H14" s="103">
        <v>0</v>
      </c>
      <c r="I14" s="103">
        <v>0</v>
      </c>
      <c r="J14" s="140">
        <f>SUM(J10:J13)</f>
        <v>109255</v>
      </c>
      <c r="K14" s="142">
        <f>SUM(K10:K13)</f>
        <v>2331500</v>
      </c>
    </row>
    <row r="15" spans="1:11" s="22" customFormat="1" ht="12.75">
      <c r="A15" s="127" t="s">
        <v>138</v>
      </c>
      <c r="B15" s="116"/>
      <c r="C15" s="117" t="s">
        <v>139</v>
      </c>
      <c r="D15" s="106"/>
      <c r="E15" s="106"/>
      <c r="F15" s="106"/>
      <c r="G15" s="106"/>
      <c r="H15" s="106"/>
      <c r="I15" s="106"/>
      <c r="J15" s="106"/>
      <c r="K15" s="109"/>
    </row>
    <row r="16" spans="1:11" s="22" customFormat="1" ht="13.5" thickBot="1">
      <c r="A16" s="125"/>
      <c r="B16" s="114" t="s">
        <v>140</v>
      </c>
      <c r="C16" s="115" t="s">
        <v>258</v>
      </c>
      <c r="D16" s="139">
        <v>4000</v>
      </c>
      <c r="E16" s="139">
        <v>4000</v>
      </c>
      <c r="F16" s="115">
        <v>0</v>
      </c>
      <c r="G16" s="115">
        <v>0</v>
      </c>
      <c r="H16" s="115">
        <v>0</v>
      </c>
      <c r="I16" s="115">
        <v>0</v>
      </c>
      <c r="J16" s="139">
        <v>4000</v>
      </c>
      <c r="K16" s="126">
        <v>0</v>
      </c>
    </row>
    <row r="17" spans="1:11" s="22" customFormat="1" ht="18" customHeight="1" thickBot="1">
      <c r="A17" s="101"/>
      <c r="B17" s="102"/>
      <c r="C17" s="103" t="s">
        <v>142</v>
      </c>
      <c r="D17" s="140">
        <f>SUM(D16)</f>
        <v>4000</v>
      </c>
      <c r="E17" s="140">
        <f>SUM(E16)</f>
        <v>4000</v>
      </c>
      <c r="F17" s="103">
        <v>0</v>
      </c>
      <c r="G17" s="103">
        <v>0</v>
      </c>
      <c r="H17" s="103">
        <v>0</v>
      </c>
      <c r="I17" s="103">
        <v>0</v>
      </c>
      <c r="J17" s="140">
        <f>SUM(J16)</f>
        <v>4000</v>
      </c>
      <c r="K17" s="104">
        <v>0</v>
      </c>
    </row>
    <row r="18" spans="1:11" s="22" customFormat="1" ht="29.25" customHeight="1">
      <c r="A18" s="127" t="s">
        <v>259</v>
      </c>
      <c r="B18" s="116"/>
      <c r="C18" s="117" t="s">
        <v>370</v>
      </c>
      <c r="D18" s="106"/>
      <c r="E18" s="106"/>
      <c r="F18" s="106"/>
      <c r="G18" s="106"/>
      <c r="H18" s="106"/>
      <c r="I18" s="106"/>
      <c r="J18" s="106"/>
      <c r="K18" s="109"/>
    </row>
    <row r="19" spans="1:11" s="22" customFormat="1" ht="13.5" thickBot="1">
      <c r="A19" s="125"/>
      <c r="B19" s="114" t="s">
        <v>260</v>
      </c>
      <c r="C19" s="115" t="s">
        <v>261</v>
      </c>
      <c r="D19" s="139">
        <v>114507</v>
      </c>
      <c r="E19" s="139">
        <v>114507</v>
      </c>
      <c r="F19" s="115">
        <v>0</v>
      </c>
      <c r="G19" s="139">
        <v>114507</v>
      </c>
      <c r="H19" s="115">
        <v>0</v>
      </c>
      <c r="I19" s="115">
        <v>0</v>
      </c>
      <c r="J19" s="115">
        <v>0</v>
      </c>
      <c r="K19" s="126">
        <v>0</v>
      </c>
    </row>
    <row r="20" spans="1:11" s="22" customFormat="1" ht="13.5" thickBot="1">
      <c r="A20" s="101"/>
      <c r="B20" s="102"/>
      <c r="C20" s="103" t="s">
        <v>262</v>
      </c>
      <c r="D20" s="140">
        <v>114507</v>
      </c>
      <c r="E20" s="140">
        <v>114507</v>
      </c>
      <c r="F20" s="103">
        <v>0</v>
      </c>
      <c r="G20" s="140">
        <v>114507</v>
      </c>
      <c r="H20" s="103">
        <v>0</v>
      </c>
      <c r="I20" s="103">
        <v>0</v>
      </c>
      <c r="J20" s="103">
        <v>0</v>
      </c>
      <c r="K20" s="104">
        <v>0</v>
      </c>
    </row>
    <row r="21" spans="1:11" s="22" customFormat="1" ht="15.75" customHeight="1">
      <c r="A21" s="127" t="s">
        <v>238</v>
      </c>
      <c r="B21" s="116"/>
      <c r="C21" s="117" t="s">
        <v>239</v>
      </c>
      <c r="D21" s="106"/>
      <c r="E21" s="106"/>
      <c r="F21" s="106"/>
      <c r="G21" s="106"/>
      <c r="H21" s="106"/>
      <c r="I21" s="106"/>
      <c r="J21" s="106"/>
      <c r="K21" s="109"/>
    </row>
    <row r="22" spans="1:11" s="22" customFormat="1" ht="14.25" customHeight="1">
      <c r="A22" s="127"/>
      <c r="B22" s="306" t="s">
        <v>369</v>
      </c>
      <c r="C22" s="309" t="s">
        <v>371</v>
      </c>
      <c r="D22" s="307">
        <v>150000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308">
        <v>150000</v>
      </c>
    </row>
    <row r="23" spans="1:11" s="22" customFormat="1" ht="12.75">
      <c r="A23" s="123"/>
      <c r="B23" s="111" t="s">
        <v>264</v>
      </c>
      <c r="C23" s="110" t="s">
        <v>263</v>
      </c>
      <c r="D23" s="143">
        <v>120000</v>
      </c>
      <c r="E23" s="143">
        <v>120000</v>
      </c>
      <c r="F23" s="110">
        <v>0</v>
      </c>
      <c r="G23" s="110">
        <v>0</v>
      </c>
      <c r="H23" s="110">
        <v>0</v>
      </c>
      <c r="I23" s="110">
        <v>0</v>
      </c>
      <c r="J23" s="143">
        <v>120000</v>
      </c>
      <c r="K23" s="124">
        <v>0</v>
      </c>
    </row>
    <row r="24" spans="1:11" s="22" customFormat="1" ht="13.5" thickBot="1">
      <c r="A24" s="125"/>
      <c r="B24" s="114" t="s">
        <v>240</v>
      </c>
      <c r="C24" s="115" t="s">
        <v>257</v>
      </c>
      <c r="D24" s="139">
        <v>2080000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41">
        <v>2080000</v>
      </c>
    </row>
    <row r="25" spans="1:11" s="22" customFormat="1" ht="13.5" customHeight="1" thickBot="1">
      <c r="A25" s="101"/>
      <c r="B25" s="102"/>
      <c r="C25" s="103" t="s">
        <v>265</v>
      </c>
      <c r="D25" s="140">
        <v>2350000</v>
      </c>
      <c r="E25" s="140">
        <f>SUM(E23:E24)</f>
        <v>120000</v>
      </c>
      <c r="F25" s="103">
        <v>0</v>
      </c>
      <c r="G25" s="103">
        <v>0</v>
      </c>
      <c r="H25" s="103">
        <v>0</v>
      </c>
      <c r="I25" s="103">
        <v>0</v>
      </c>
      <c r="J25" s="140">
        <f>SUM(J23:J24)</f>
        <v>120000</v>
      </c>
      <c r="K25" s="142">
        <v>2230000</v>
      </c>
    </row>
    <row r="26" spans="1:11" s="22" customFormat="1" ht="5.25" customHeight="1" thickBot="1">
      <c r="A26" s="267">
        <v>1</v>
      </c>
      <c r="B26" s="257">
        <v>2</v>
      </c>
      <c r="C26" s="257">
        <v>3</v>
      </c>
      <c r="D26" s="257">
        <v>4</v>
      </c>
      <c r="E26" s="257">
        <v>5</v>
      </c>
      <c r="F26" s="257">
        <v>6</v>
      </c>
      <c r="G26" s="257">
        <v>7</v>
      </c>
      <c r="H26" s="257">
        <v>8</v>
      </c>
      <c r="I26" s="257">
        <v>9</v>
      </c>
      <c r="J26" s="257">
        <v>10</v>
      </c>
      <c r="K26" s="258">
        <v>11</v>
      </c>
    </row>
    <row r="27" spans="1:11" s="22" customFormat="1" ht="12.75" customHeight="1">
      <c r="A27" s="118" t="s">
        <v>143</v>
      </c>
      <c r="B27" s="119"/>
      <c r="C27" s="120" t="s">
        <v>144</v>
      </c>
      <c r="D27" s="121"/>
      <c r="E27" s="121"/>
      <c r="F27" s="121"/>
      <c r="G27" s="121"/>
      <c r="H27" s="121"/>
      <c r="I27" s="121"/>
      <c r="J27" s="121"/>
      <c r="K27" s="122"/>
    </row>
    <row r="28" spans="1:11" s="22" customFormat="1" ht="26.25" thickBot="1">
      <c r="A28" s="125"/>
      <c r="B28" s="114" t="s">
        <v>145</v>
      </c>
      <c r="C28" s="115" t="s">
        <v>266</v>
      </c>
      <c r="D28" s="139">
        <v>78700</v>
      </c>
      <c r="E28" s="139">
        <v>78700</v>
      </c>
      <c r="F28" s="139">
        <v>6000</v>
      </c>
      <c r="G28" s="115">
        <v>0</v>
      </c>
      <c r="H28" s="115">
        <v>0</v>
      </c>
      <c r="I28" s="115">
        <v>0</v>
      </c>
      <c r="J28" s="139">
        <v>72700</v>
      </c>
      <c r="K28" s="141">
        <v>0</v>
      </c>
    </row>
    <row r="29" spans="1:11" s="22" customFormat="1" ht="13.5" thickBot="1">
      <c r="A29" s="200"/>
      <c r="B29" s="101"/>
      <c r="C29" s="103" t="s">
        <v>151</v>
      </c>
      <c r="D29" s="140">
        <f>SUM(D28)</f>
        <v>78700</v>
      </c>
      <c r="E29" s="140">
        <f>SUM(E28)</f>
        <v>78700</v>
      </c>
      <c r="F29" s="140">
        <f>SUM(F28)</f>
        <v>6000</v>
      </c>
      <c r="G29" s="103">
        <v>0</v>
      </c>
      <c r="H29" s="103">
        <v>0</v>
      </c>
      <c r="I29" s="103">
        <v>0</v>
      </c>
      <c r="J29" s="140">
        <f>SUM(J28)</f>
        <v>72700</v>
      </c>
      <c r="K29" s="142">
        <v>0</v>
      </c>
    </row>
    <row r="30" spans="1:11" s="22" customFormat="1" ht="12.75">
      <c r="A30" s="127" t="s">
        <v>267</v>
      </c>
      <c r="B30" s="116"/>
      <c r="C30" s="117" t="s">
        <v>268</v>
      </c>
      <c r="D30" s="106"/>
      <c r="E30" s="106"/>
      <c r="F30" s="106"/>
      <c r="G30" s="106"/>
      <c r="H30" s="106"/>
      <c r="I30" s="106"/>
      <c r="J30" s="106"/>
      <c r="K30" s="109"/>
    </row>
    <row r="31" spans="1:11" s="22" customFormat="1" ht="25.5">
      <c r="A31" s="123"/>
      <c r="B31" s="111" t="s">
        <v>269</v>
      </c>
      <c r="C31" s="110" t="s">
        <v>270</v>
      </c>
      <c r="D31" s="143">
        <v>51600</v>
      </c>
      <c r="E31" s="143">
        <v>51600</v>
      </c>
      <c r="F31" s="110">
        <v>0</v>
      </c>
      <c r="G31" s="110">
        <v>0</v>
      </c>
      <c r="H31" s="110">
        <v>0</v>
      </c>
      <c r="I31" s="110">
        <v>0</v>
      </c>
      <c r="J31" s="143">
        <v>51600</v>
      </c>
      <c r="K31" s="124">
        <v>0</v>
      </c>
    </row>
    <row r="32" spans="1:11" s="22" customFormat="1" ht="13.5" thickBot="1">
      <c r="A32" s="125"/>
      <c r="B32" s="114" t="s">
        <v>271</v>
      </c>
      <c r="C32" s="115" t="s">
        <v>272</v>
      </c>
      <c r="D32" s="139">
        <v>4500</v>
      </c>
      <c r="E32" s="139">
        <v>4500</v>
      </c>
      <c r="F32" s="115">
        <v>0</v>
      </c>
      <c r="G32" s="115">
        <v>0</v>
      </c>
      <c r="H32" s="115">
        <v>0</v>
      </c>
      <c r="I32" s="115">
        <v>0</v>
      </c>
      <c r="J32" s="139">
        <v>4500</v>
      </c>
      <c r="K32" s="126">
        <v>0</v>
      </c>
    </row>
    <row r="33" spans="1:11" s="22" customFormat="1" ht="13.5" thickBot="1">
      <c r="A33" s="101"/>
      <c r="B33" s="102"/>
      <c r="C33" s="103" t="s">
        <v>273</v>
      </c>
      <c r="D33" s="140">
        <f>SUM(D31:D32)</f>
        <v>56100</v>
      </c>
      <c r="E33" s="140">
        <f>SUM(E31:E32)</f>
        <v>56100</v>
      </c>
      <c r="F33" s="103">
        <v>0</v>
      </c>
      <c r="G33" s="103">
        <v>0</v>
      </c>
      <c r="H33" s="103">
        <v>0</v>
      </c>
      <c r="I33" s="103">
        <v>0</v>
      </c>
      <c r="J33" s="140">
        <f>SUM(J31:J32)</f>
        <v>56100</v>
      </c>
      <c r="K33" s="104">
        <v>0</v>
      </c>
    </row>
    <row r="34" spans="1:11" s="22" customFormat="1" ht="12.75">
      <c r="A34" s="127" t="s">
        <v>152</v>
      </c>
      <c r="B34" s="116"/>
      <c r="C34" s="117" t="s">
        <v>153</v>
      </c>
      <c r="D34" s="106"/>
      <c r="E34" s="106"/>
      <c r="F34" s="106"/>
      <c r="G34" s="106"/>
      <c r="H34" s="106"/>
      <c r="I34" s="106"/>
      <c r="J34" s="106"/>
      <c r="K34" s="109"/>
    </row>
    <row r="35" spans="1:11" s="22" customFormat="1" ht="12.75">
      <c r="A35" s="123"/>
      <c r="B35" s="111" t="s">
        <v>220</v>
      </c>
      <c r="C35" s="110" t="s">
        <v>274</v>
      </c>
      <c r="D35" s="143">
        <v>71510</v>
      </c>
      <c r="E35" s="143">
        <v>71510</v>
      </c>
      <c r="F35" s="143">
        <v>58752</v>
      </c>
      <c r="G35" s="110">
        <v>0</v>
      </c>
      <c r="H35" s="110">
        <v>0</v>
      </c>
      <c r="I35" s="110">
        <v>0</v>
      </c>
      <c r="J35" s="143">
        <v>12758</v>
      </c>
      <c r="K35" s="124">
        <v>0</v>
      </c>
    </row>
    <row r="36" spans="1:11" s="22" customFormat="1" ht="12.75">
      <c r="A36" s="123"/>
      <c r="B36" s="111" t="s">
        <v>275</v>
      </c>
      <c r="C36" s="110" t="s">
        <v>276</v>
      </c>
      <c r="D36" s="143">
        <v>101000</v>
      </c>
      <c r="E36" s="143">
        <v>101000</v>
      </c>
      <c r="F36" s="110">
        <v>0</v>
      </c>
      <c r="G36" s="110">
        <v>0</v>
      </c>
      <c r="H36" s="110">
        <v>0</v>
      </c>
      <c r="I36" s="110">
        <v>0</v>
      </c>
      <c r="J36" s="143">
        <v>101000</v>
      </c>
      <c r="K36" s="124">
        <v>0</v>
      </c>
    </row>
    <row r="37" spans="1:11" s="22" customFormat="1" ht="12.75">
      <c r="A37" s="123"/>
      <c r="B37" s="111" t="s">
        <v>154</v>
      </c>
      <c r="C37" s="110" t="s">
        <v>277</v>
      </c>
      <c r="D37" s="143">
        <v>2336277</v>
      </c>
      <c r="E37" s="143">
        <v>1615571</v>
      </c>
      <c r="F37" s="143">
        <v>1178149</v>
      </c>
      <c r="G37" s="110">
        <v>0</v>
      </c>
      <c r="H37" s="110">
        <v>0</v>
      </c>
      <c r="I37" s="110">
        <v>0</v>
      </c>
      <c r="J37" s="143">
        <v>437422</v>
      </c>
      <c r="K37" s="144">
        <v>720706</v>
      </c>
    </row>
    <row r="38" spans="1:11" s="22" customFormat="1" ht="13.5" thickBot="1">
      <c r="A38" s="125"/>
      <c r="B38" s="114" t="s">
        <v>278</v>
      </c>
      <c r="C38" s="115" t="s">
        <v>257</v>
      </c>
      <c r="D38" s="139">
        <v>131400</v>
      </c>
      <c r="E38" s="139">
        <v>131400</v>
      </c>
      <c r="F38" s="139">
        <v>95000</v>
      </c>
      <c r="G38" s="115">
        <v>0</v>
      </c>
      <c r="H38" s="115">
        <v>0</v>
      </c>
      <c r="I38" s="115">
        <v>0</v>
      </c>
      <c r="J38" s="139">
        <v>36400</v>
      </c>
      <c r="K38" s="126">
        <v>0</v>
      </c>
    </row>
    <row r="39" spans="1:11" s="22" customFormat="1" ht="13.5" thickBot="1">
      <c r="A39" s="101"/>
      <c r="B39" s="102"/>
      <c r="C39" s="103" t="s">
        <v>159</v>
      </c>
      <c r="D39" s="140">
        <f>SUM(D35:D38)</f>
        <v>2640187</v>
      </c>
      <c r="E39" s="140">
        <f>SUM(E35:E38)</f>
        <v>1919481</v>
      </c>
      <c r="F39" s="140">
        <f>SUM(F35:F38)</f>
        <v>1331901</v>
      </c>
      <c r="G39" s="103">
        <v>0</v>
      </c>
      <c r="H39" s="103">
        <v>0</v>
      </c>
      <c r="I39" s="103">
        <v>0</v>
      </c>
      <c r="J39" s="140">
        <f>SUM(J35:J38)</f>
        <v>587580</v>
      </c>
      <c r="K39" s="142">
        <v>720706</v>
      </c>
    </row>
    <row r="40" spans="1:11" s="22" customFormat="1" ht="30" customHeight="1">
      <c r="A40" s="127" t="s">
        <v>279</v>
      </c>
      <c r="B40" s="116"/>
      <c r="C40" s="117" t="s">
        <v>280</v>
      </c>
      <c r="D40" s="106"/>
      <c r="E40" s="106"/>
      <c r="F40" s="106"/>
      <c r="G40" s="106"/>
      <c r="H40" s="106"/>
      <c r="I40" s="106"/>
      <c r="J40" s="106"/>
      <c r="K40" s="109"/>
    </row>
    <row r="41" spans="1:11" s="22" customFormat="1" ht="12.75">
      <c r="A41" s="123"/>
      <c r="B41" s="111" t="s">
        <v>281</v>
      </c>
      <c r="C41" s="110" t="s">
        <v>282</v>
      </c>
      <c r="D41" s="143">
        <v>3000</v>
      </c>
      <c r="E41" s="143">
        <v>3000</v>
      </c>
      <c r="F41" s="110">
        <v>0</v>
      </c>
      <c r="G41" s="110">
        <v>0</v>
      </c>
      <c r="H41" s="110">
        <v>0</v>
      </c>
      <c r="I41" s="110">
        <v>0</v>
      </c>
      <c r="J41" s="143">
        <v>3000</v>
      </c>
      <c r="K41" s="124">
        <v>0</v>
      </c>
    </row>
    <row r="42" spans="1:11" s="22" customFormat="1" ht="12.75">
      <c r="A42" s="123"/>
      <c r="B42" s="111" t="s">
        <v>283</v>
      </c>
      <c r="C42" s="110" t="s">
        <v>284</v>
      </c>
      <c r="D42" s="143">
        <v>230519</v>
      </c>
      <c r="E42" s="143">
        <v>190519</v>
      </c>
      <c r="F42" s="143">
        <v>26000</v>
      </c>
      <c r="G42" s="202">
        <v>0</v>
      </c>
      <c r="H42" s="110">
        <v>0</v>
      </c>
      <c r="I42" s="110">
        <v>0</v>
      </c>
      <c r="J42" s="143">
        <v>164519</v>
      </c>
      <c r="K42" s="144">
        <v>40000</v>
      </c>
    </row>
    <row r="43" spans="1:11" s="22" customFormat="1" ht="12.75">
      <c r="A43" s="123"/>
      <c r="B43" s="111" t="s">
        <v>285</v>
      </c>
      <c r="C43" s="110" t="s">
        <v>286</v>
      </c>
      <c r="D43" s="143">
        <v>3900</v>
      </c>
      <c r="E43" s="143">
        <v>3900</v>
      </c>
      <c r="F43" s="110">
        <v>0</v>
      </c>
      <c r="G43" s="110">
        <v>0</v>
      </c>
      <c r="H43" s="110">
        <v>0</v>
      </c>
      <c r="I43" s="110">
        <v>0</v>
      </c>
      <c r="J43" s="143">
        <v>3900</v>
      </c>
      <c r="K43" s="124"/>
    </row>
    <row r="44" spans="1:11" s="22" customFormat="1" ht="13.5" thickBot="1">
      <c r="A44" s="125"/>
      <c r="B44" s="114" t="s">
        <v>287</v>
      </c>
      <c r="C44" s="115" t="s">
        <v>288</v>
      </c>
      <c r="D44" s="139">
        <v>3000</v>
      </c>
      <c r="E44" s="139">
        <v>3000</v>
      </c>
      <c r="F44" s="115">
        <v>0</v>
      </c>
      <c r="G44" s="115">
        <v>0</v>
      </c>
      <c r="H44" s="115">
        <v>0</v>
      </c>
      <c r="I44" s="115">
        <v>0</v>
      </c>
      <c r="J44" s="139">
        <v>3000</v>
      </c>
      <c r="K44" s="126">
        <v>0</v>
      </c>
    </row>
    <row r="45" spans="1:11" s="22" customFormat="1" ht="13.5" thickBot="1">
      <c r="A45" s="101"/>
      <c r="B45" s="102"/>
      <c r="C45" s="103" t="s">
        <v>289</v>
      </c>
      <c r="D45" s="140">
        <f>SUM(D41:D44)</f>
        <v>240419</v>
      </c>
      <c r="E45" s="140">
        <f>SUM(E41:E44)</f>
        <v>200419</v>
      </c>
      <c r="F45" s="140">
        <v>26000</v>
      </c>
      <c r="G45" s="103">
        <v>0</v>
      </c>
      <c r="H45" s="103">
        <v>0</v>
      </c>
      <c r="I45" s="103">
        <v>0</v>
      </c>
      <c r="J45" s="140">
        <f>SUM(J41:J44)</f>
        <v>174419</v>
      </c>
      <c r="K45" s="142">
        <v>40000</v>
      </c>
    </row>
    <row r="46" spans="1:11" s="22" customFormat="1" ht="21" customHeight="1">
      <c r="A46" s="127" t="s">
        <v>290</v>
      </c>
      <c r="B46" s="116"/>
      <c r="C46" s="117" t="s">
        <v>291</v>
      </c>
      <c r="D46" s="106"/>
      <c r="E46" s="106"/>
      <c r="F46" s="106"/>
      <c r="G46" s="106"/>
      <c r="H46" s="106"/>
      <c r="I46" s="106"/>
      <c r="J46" s="106"/>
      <c r="K46" s="109"/>
    </row>
    <row r="47" spans="1:11" s="22" customFormat="1" ht="39" thickBot="1">
      <c r="A47" s="125"/>
      <c r="B47" s="114" t="s">
        <v>292</v>
      </c>
      <c r="C47" s="115" t="s">
        <v>293</v>
      </c>
      <c r="D47" s="139">
        <v>204000</v>
      </c>
      <c r="E47" s="139">
        <v>204000</v>
      </c>
      <c r="F47" s="115">
        <v>0</v>
      </c>
      <c r="G47" s="115">
        <v>0</v>
      </c>
      <c r="H47" s="139">
        <v>204000</v>
      </c>
      <c r="I47" s="115">
        <v>0</v>
      </c>
      <c r="J47" s="115">
        <v>0</v>
      </c>
      <c r="K47" s="141">
        <v>0</v>
      </c>
    </row>
    <row r="48" spans="1:11" s="22" customFormat="1" ht="13.5" thickBot="1">
      <c r="A48" s="101"/>
      <c r="B48" s="102"/>
      <c r="C48" s="103" t="s">
        <v>294</v>
      </c>
      <c r="D48" s="140">
        <f>SUM(D47)</f>
        <v>204000</v>
      </c>
      <c r="E48" s="140">
        <f>SUM(E47)</f>
        <v>204000</v>
      </c>
      <c r="F48" s="103">
        <v>0</v>
      </c>
      <c r="G48" s="103">
        <v>0</v>
      </c>
      <c r="H48" s="140">
        <f>SUM(H47)</f>
        <v>204000</v>
      </c>
      <c r="I48" s="103">
        <v>0</v>
      </c>
      <c r="J48" s="103">
        <v>0</v>
      </c>
      <c r="K48" s="142">
        <v>0</v>
      </c>
    </row>
    <row r="49" spans="1:11" s="22" customFormat="1" ht="16.5" customHeight="1">
      <c r="A49" s="127" t="s">
        <v>194</v>
      </c>
      <c r="B49" s="116"/>
      <c r="C49" s="117" t="s">
        <v>195</v>
      </c>
      <c r="D49" s="106"/>
      <c r="E49" s="106"/>
      <c r="F49" s="106"/>
      <c r="G49" s="106"/>
      <c r="H49" s="106"/>
      <c r="I49" s="106"/>
      <c r="J49" s="106"/>
      <c r="K49" s="109"/>
    </row>
    <row r="50" spans="1:11" s="22" customFormat="1" ht="13.5" thickBot="1">
      <c r="A50" s="125"/>
      <c r="B50" s="114" t="s">
        <v>295</v>
      </c>
      <c r="C50" s="115" t="s">
        <v>296</v>
      </c>
      <c r="D50" s="139">
        <v>30000</v>
      </c>
      <c r="E50" s="139">
        <v>30000</v>
      </c>
      <c r="F50" s="115">
        <v>0</v>
      </c>
      <c r="G50" s="115">
        <v>0</v>
      </c>
      <c r="H50" s="115">
        <v>0</v>
      </c>
      <c r="I50" s="115">
        <v>0</v>
      </c>
      <c r="J50" s="139">
        <v>30000</v>
      </c>
      <c r="K50" s="126">
        <v>0</v>
      </c>
    </row>
    <row r="51" spans="1:11" s="22" customFormat="1" ht="13.5" thickBot="1">
      <c r="A51" s="200"/>
      <c r="B51" s="101"/>
      <c r="C51" s="103" t="s">
        <v>199</v>
      </c>
      <c r="D51" s="140">
        <v>30000</v>
      </c>
      <c r="E51" s="140">
        <v>30000</v>
      </c>
      <c r="F51" s="103">
        <v>0</v>
      </c>
      <c r="G51" s="103">
        <v>0</v>
      </c>
      <c r="H51" s="132">
        <v>0</v>
      </c>
      <c r="I51" s="133">
        <v>0</v>
      </c>
      <c r="J51" s="201">
        <v>30000</v>
      </c>
      <c r="K51" s="104">
        <v>0</v>
      </c>
    </row>
    <row r="52" spans="1:11" s="22" customFormat="1" ht="12.75">
      <c r="A52" s="127" t="s">
        <v>200</v>
      </c>
      <c r="B52" s="116"/>
      <c r="C52" s="117" t="s">
        <v>201</v>
      </c>
      <c r="D52" s="106"/>
      <c r="E52" s="106"/>
      <c r="F52" s="106"/>
      <c r="G52" s="106"/>
      <c r="H52" s="106"/>
      <c r="I52" s="106"/>
      <c r="J52" s="106"/>
      <c r="K52" s="106"/>
    </row>
    <row r="53" spans="1:11" s="22" customFormat="1" ht="13.5" thickBot="1">
      <c r="A53" s="123"/>
      <c r="B53" s="111" t="s">
        <v>202</v>
      </c>
      <c r="C53" s="110" t="s">
        <v>297</v>
      </c>
      <c r="D53" s="143">
        <v>4178737</v>
      </c>
      <c r="E53" s="143">
        <v>3942930</v>
      </c>
      <c r="F53" s="143">
        <v>3048270</v>
      </c>
      <c r="G53" s="110">
        <f>SUM(G591)</f>
        <v>0</v>
      </c>
      <c r="H53" s="110">
        <v>0</v>
      </c>
      <c r="I53" s="110">
        <v>0</v>
      </c>
      <c r="J53" s="143">
        <v>894660</v>
      </c>
      <c r="K53" s="143">
        <v>235807</v>
      </c>
    </row>
    <row r="54" spans="1:11" s="22" customFormat="1" ht="6" customHeight="1" thickBot="1">
      <c r="A54" s="266" t="s">
        <v>365</v>
      </c>
      <c r="B54" s="257">
        <v>2</v>
      </c>
      <c r="C54" s="257">
        <v>3</v>
      </c>
      <c r="D54" s="257">
        <v>4</v>
      </c>
      <c r="E54" s="257">
        <v>5</v>
      </c>
      <c r="F54" s="257">
        <v>6</v>
      </c>
      <c r="G54" s="257">
        <v>7</v>
      </c>
      <c r="H54" s="257">
        <v>8</v>
      </c>
      <c r="I54" s="257">
        <v>9</v>
      </c>
      <c r="J54" s="257">
        <v>10</v>
      </c>
      <c r="K54" s="258">
        <v>11</v>
      </c>
    </row>
    <row r="55" spans="1:11" s="22" customFormat="1" ht="25.5">
      <c r="A55" s="265"/>
      <c r="B55" s="111" t="s">
        <v>298</v>
      </c>
      <c r="C55" s="110" t="s">
        <v>299</v>
      </c>
      <c r="D55" s="143">
        <v>252805</v>
      </c>
      <c r="E55" s="143">
        <v>252805</v>
      </c>
      <c r="F55" s="143">
        <v>227208</v>
      </c>
      <c r="G55" s="110">
        <v>0</v>
      </c>
      <c r="H55" s="110">
        <v>0</v>
      </c>
      <c r="I55" s="110">
        <v>0</v>
      </c>
      <c r="J55" s="143">
        <v>25597</v>
      </c>
      <c r="K55" s="124">
        <v>0</v>
      </c>
    </row>
    <row r="56" spans="1:11" s="22" customFormat="1" ht="12.75">
      <c r="A56" s="123"/>
      <c r="B56" s="111" t="s">
        <v>203</v>
      </c>
      <c r="C56" s="110" t="s">
        <v>300</v>
      </c>
      <c r="D56" s="143">
        <v>367208</v>
      </c>
      <c r="E56" s="143">
        <v>367208</v>
      </c>
      <c r="F56" s="143">
        <v>266383</v>
      </c>
      <c r="G56" s="110">
        <v>0</v>
      </c>
      <c r="H56" s="110">
        <v>0</v>
      </c>
      <c r="I56" s="110">
        <v>0</v>
      </c>
      <c r="J56" s="143">
        <v>100825</v>
      </c>
      <c r="K56" s="124">
        <v>0</v>
      </c>
    </row>
    <row r="57" spans="1:11" s="22" customFormat="1" ht="12.75">
      <c r="A57" s="123"/>
      <c r="B57" s="111" t="s">
        <v>204</v>
      </c>
      <c r="C57" s="110" t="s">
        <v>301</v>
      </c>
      <c r="D57" s="143">
        <v>1584718</v>
      </c>
      <c r="E57" s="143">
        <v>1584718</v>
      </c>
      <c r="F57" s="143">
        <v>1317619</v>
      </c>
      <c r="G57" s="110">
        <v>0</v>
      </c>
      <c r="H57" s="110">
        <v>0</v>
      </c>
      <c r="I57" s="110">
        <v>0</v>
      </c>
      <c r="J57" s="143">
        <v>267099</v>
      </c>
      <c r="K57" s="124">
        <v>0</v>
      </c>
    </row>
    <row r="58" spans="1:11" s="22" customFormat="1" ht="12.75">
      <c r="A58" s="123"/>
      <c r="B58" s="111" t="s">
        <v>302</v>
      </c>
      <c r="C58" s="110" t="s">
        <v>303</v>
      </c>
      <c r="D58" s="143">
        <v>233260</v>
      </c>
      <c r="E58" s="143">
        <v>233260</v>
      </c>
      <c r="F58" s="110"/>
      <c r="G58" s="110">
        <v>0</v>
      </c>
      <c r="H58" s="110">
        <v>0</v>
      </c>
      <c r="I58" s="110">
        <v>0</v>
      </c>
      <c r="J58" s="143">
        <v>233260</v>
      </c>
      <c r="K58" s="124">
        <v>0</v>
      </c>
    </row>
    <row r="59" spans="1:11" s="22" customFormat="1" ht="25.5">
      <c r="A59" s="123"/>
      <c r="B59" s="111" t="s">
        <v>304</v>
      </c>
      <c r="C59" s="110" t="s">
        <v>305</v>
      </c>
      <c r="D59" s="143">
        <v>132703</v>
      </c>
      <c r="E59" s="143">
        <v>132703</v>
      </c>
      <c r="F59" s="143">
        <v>105377</v>
      </c>
      <c r="G59" s="110">
        <v>0</v>
      </c>
      <c r="H59" s="110">
        <v>0</v>
      </c>
      <c r="I59" s="110">
        <v>0</v>
      </c>
      <c r="J59" s="143">
        <v>27326</v>
      </c>
      <c r="K59" s="124">
        <v>0</v>
      </c>
    </row>
    <row r="60" spans="1:11" s="22" customFormat="1" ht="25.5">
      <c r="A60" s="123"/>
      <c r="B60" s="111" t="s">
        <v>306</v>
      </c>
      <c r="C60" s="110" t="s">
        <v>307</v>
      </c>
      <c r="D60" s="143">
        <v>33462</v>
      </c>
      <c r="E60" s="143">
        <v>33462</v>
      </c>
      <c r="F60" s="110">
        <v>0</v>
      </c>
      <c r="G60" s="110">
        <v>0</v>
      </c>
      <c r="H60" s="110">
        <v>0</v>
      </c>
      <c r="I60" s="110">
        <v>0</v>
      </c>
      <c r="J60" s="143">
        <v>33462</v>
      </c>
      <c r="K60" s="124">
        <v>0</v>
      </c>
    </row>
    <row r="61" spans="1:11" s="22" customFormat="1" ht="13.5" thickBot="1">
      <c r="A61" s="125"/>
      <c r="B61" s="114" t="s">
        <v>232</v>
      </c>
      <c r="C61" s="115" t="s">
        <v>257</v>
      </c>
      <c r="D61" s="139">
        <v>65468</v>
      </c>
      <c r="E61" s="139">
        <v>65468</v>
      </c>
      <c r="F61" s="115">
        <v>0</v>
      </c>
      <c r="G61" s="115">
        <v>0</v>
      </c>
      <c r="H61" s="115">
        <v>0</v>
      </c>
      <c r="I61" s="115">
        <v>0</v>
      </c>
      <c r="J61" s="139">
        <v>65468</v>
      </c>
      <c r="K61" s="126">
        <v>0</v>
      </c>
    </row>
    <row r="62" spans="1:11" s="22" customFormat="1" ht="13.5" thickBot="1">
      <c r="A62" s="101"/>
      <c r="B62" s="102"/>
      <c r="C62" s="103" t="s">
        <v>205</v>
      </c>
      <c r="D62" s="140">
        <v>6848361</v>
      </c>
      <c r="E62" s="140">
        <v>6612554</v>
      </c>
      <c r="F62" s="140">
        <v>4964857</v>
      </c>
      <c r="G62" s="103">
        <v>0</v>
      </c>
      <c r="H62" s="103">
        <v>0</v>
      </c>
      <c r="I62" s="103">
        <v>0</v>
      </c>
      <c r="J62" s="140">
        <v>1647697</v>
      </c>
      <c r="K62" s="142">
        <v>235807</v>
      </c>
    </row>
    <row r="63" spans="1:11" s="22" customFormat="1" ht="12.75">
      <c r="A63" s="118" t="s">
        <v>308</v>
      </c>
      <c r="B63" s="119"/>
      <c r="C63" s="120" t="s">
        <v>309</v>
      </c>
      <c r="D63" s="121"/>
      <c r="E63" s="121"/>
      <c r="F63" s="121"/>
      <c r="G63" s="121"/>
      <c r="H63" s="121"/>
      <c r="I63" s="121"/>
      <c r="J63" s="121"/>
      <c r="K63" s="122"/>
    </row>
    <row r="64" spans="1:11" s="22" customFormat="1" ht="12.75">
      <c r="A64" s="123"/>
      <c r="B64" s="111" t="s">
        <v>310</v>
      </c>
      <c r="C64" s="110" t="s">
        <v>311</v>
      </c>
      <c r="D64" s="143">
        <v>4000</v>
      </c>
      <c r="E64" s="143">
        <v>4000</v>
      </c>
      <c r="F64" s="110">
        <v>0</v>
      </c>
      <c r="G64" s="110">
        <v>0</v>
      </c>
      <c r="H64" s="110">
        <v>0</v>
      </c>
      <c r="I64" s="110">
        <v>0</v>
      </c>
      <c r="J64" s="143">
        <v>4000</v>
      </c>
      <c r="K64" s="144">
        <v>0</v>
      </c>
    </row>
    <row r="65" spans="1:11" s="22" customFormat="1" ht="12.75">
      <c r="A65" s="123"/>
      <c r="B65" s="111" t="s">
        <v>312</v>
      </c>
      <c r="C65" s="110" t="s">
        <v>313</v>
      </c>
      <c r="D65" s="143">
        <v>84787</v>
      </c>
      <c r="E65" s="143">
        <v>84787</v>
      </c>
      <c r="F65" s="143">
        <v>8000</v>
      </c>
      <c r="G65" s="110">
        <v>0</v>
      </c>
      <c r="H65" s="110">
        <v>0</v>
      </c>
      <c r="I65" s="110">
        <v>0</v>
      </c>
      <c r="J65" s="143">
        <v>76787</v>
      </c>
      <c r="K65" s="144">
        <v>0</v>
      </c>
    </row>
    <row r="66" spans="1:11" s="22" customFormat="1" ht="13.5" thickBot="1">
      <c r="A66" s="125"/>
      <c r="B66" s="114" t="s">
        <v>314</v>
      </c>
      <c r="C66" s="115" t="s">
        <v>257</v>
      </c>
      <c r="D66" s="139">
        <v>50000</v>
      </c>
      <c r="E66" s="115">
        <v>0</v>
      </c>
      <c r="F66" s="115">
        <v>0</v>
      </c>
      <c r="G66" s="115">
        <v>0</v>
      </c>
      <c r="H66" s="115">
        <v>0</v>
      </c>
      <c r="I66" s="115">
        <v>0</v>
      </c>
      <c r="J66" s="115">
        <v>0</v>
      </c>
      <c r="K66" s="141">
        <v>50000</v>
      </c>
    </row>
    <row r="67" spans="1:11" s="22" customFormat="1" ht="13.5" thickBot="1">
      <c r="A67" s="101"/>
      <c r="B67" s="102"/>
      <c r="C67" s="103" t="s">
        <v>315</v>
      </c>
      <c r="D67" s="140">
        <f>SUM(D64:D66)</f>
        <v>138787</v>
      </c>
      <c r="E67" s="140">
        <f>SUM(E64:E66)</f>
        <v>88787</v>
      </c>
      <c r="F67" s="140">
        <v>8000</v>
      </c>
      <c r="G67" s="103">
        <v>0</v>
      </c>
      <c r="H67" s="103">
        <v>0</v>
      </c>
      <c r="I67" s="103">
        <v>0</v>
      </c>
      <c r="J67" s="140">
        <f>SUM(J64:J66)</f>
        <v>80787</v>
      </c>
      <c r="K67" s="142">
        <f>SUM(K64:K66)</f>
        <v>50000</v>
      </c>
    </row>
    <row r="68" spans="1:11" s="22" customFormat="1" ht="12.75">
      <c r="A68" s="118" t="s">
        <v>206</v>
      </c>
      <c r="B68" s="119"/>
      <c r="C68" s="120" t="s">
        <v>207</v>
      </c>
      <c r="D68" s="121"/>
      <c r="E68" s="121"/>
      <c r="F68" s="121"/>
      <c r="G68" s="121"/>
      <c r="H68" s="121"/>
      <c r="I68" s="121"/>
      <c r="J68" s="121"/>
      <c r="K68" s="122"/>
    </row>
    <row r="69" spans="1:11" s="22" customFormat="1" ht="12.75">
      <c r="A69" s="123"/>
      <c r="B69" s="111" t="s">
        <v>316</v>
      </c>
      <c r="C69" s="110" t="s">
        <v>317</v>
      </c>
      <c r="D69" s="143">
        <v>89712</v>
      </c>
      <c r="E69" s="143">
        <v>89712</v>
      </c>
      <c r="F69" s="110">
        <v>0</v>
      </c>
      <c r="G69" s="110">
        <v>0</v>
      </c>
      <c r="H69" s="110">
        <v>0</v>
      </c>
      <c r="I69" s="110">
        <v>0</v>
      </c>
      <c r="J69" s="143">
        <v>89712</v>
      </c>
      <c r="K69" s="124">
        <v>0</v>
      </c>
    </row>
    <row r="70" spans="1:11" s="22" customFormat="1" ht="38.25">
      <c r="A70" s="123"/>
      <c r="B70" s="111" t="s">
        <v>229</v>
      </c>
      <c r="C70" s="110" t="s">
        <v>318</v>
      </c>
      <c r="D70" s="143">
        <v>64250</v>
      </c>
      <c r="E70" s="143">
        <v>64250</v>
      </c>
      <c r="F70" s="110">
        <v>0</v>
      </c>
      <c r="G70" s="110">
        <v>0</v>
      </c>
      <c r="H70" s="110">
        <v>0</v>
      </c>
      <c r="I70" s="110">
        <v>0</v>
      </c>
      <c r="J70" s="143">
        <v>64250</v>
      </c>
      <c r="K70" s="124">
        <v>0</v>
      </c>
    </row>
    <row r="71" spans="1:11" s="22" customFormat="1" ht="12.75">
      <c r="A71" s="123"/>
      <c r="B71" s="111" t="s">
        <v>319</v>
      </c>
      <c r="C71" s="110" t="s">
        <v>320</v>
      </c>
      <c r="D71" s="143">
        <v>15000</v>
      </c>
      <c r="E71" s="143">
        <v>15000</v>
      </c>
      <c r="F71" s="110">
        <v>0</v>
      </c>
      <c r="G71" s="110">
        <v>0</v>
      </c>
      <c r="H71" s="110">
        <v>0</v>
      </c>
      <c r="I71" s="110">
        <v>0</v>
      </c>
      <c r="J71" s="143">
        <v>15000</v>
      </c>
      <c r="K71" s="124">
        <v>0</v>
      </c>
    </row>
    <row r="72" spans="1:11" s="22" customFormat="1" ht="12.75">
      <c r="A72" s="123"/>
      <c r="B72" s="111" t="s">
        <v>234</v>
      </c>
      <c r="C72" s="110" t="s">
        <v>321</v>
      </c>
      <c r="D72" s="143">
        <v>259852</v>
      </c>
      <c r="E72" s="143">
        <v>259852</v>
      </c>
      <c r="F72" s="143">
        <v>205199</v>
      </c>
      <c r="G72" s="110">
        <v>0</v>
      </c>
      <c r="H72" s="110">
        <v>0</v>
      </c>
      <c r="I72" s="110">
        <v>0</v>
      </c>
      <c r="J72" s="143">
        <v>54653</v>
      </c>
      <c r="K72" s="124">
        <v>0</v>
      </c>
    </row>
    <row r="73" spans="1:11" s="22" customFormat="1" ht="25.5">
      <c r="A73" s="123"/>
      <c r="B73" s="111" t="s">
        <v>208</v>
      </c>
      <c r="C73" s="110" t="s">
        <v>322</v>
      </c>
      <c r="D73" s="143">
        <v>52616</v>
      </c>
      <c r="E73" s="143">
        <v>52616</v>
      </c>
      <c r="F73" s="143">
        <v>49656</v>
      </c>
      <c r="G73" s="110">
        <v>0</v>
      </c>
      <c r="H73" s="110">
        <v>0</v>
      </c>
      <c r="I73" s="110">
        <v>0</v>
      </c>
      <c r="J73" s="143">
        <v>2960</v>
      </c>
      <c r="K73" s="124">
        <v>0</v>
      </c>
    </row>
    <row r="74" spans="1:11" s="22" customFormat="1" ht="13.5" thickBot="1">
      <c r="A74" s="125"/>
      <c r="B74" s="114" t="s">
        <v>235</v>
      </c>
      <c r="C74" s="115" t="s">
        <v>257</v>
      </c>
      <c r="D74" s="139">
        <v>99247</v>
      </c>
      <c r="E74" s="139">
        <v>99247</v>
      </c>
      <c r="F74" s="139">
        <v>16000</v>
      </c>
      <c r="G74" s="115">
        <v>0</v>
      </c>
      <c r="H74" s="115">
        <v>0</v>
      </c>
      <c r="I74" s="115">
        <v>0</v>
      </c>
      <c r="J74" s="139">
        <v>83247</v>
      </c>
      <c r="K74" s="126">
        <v>0</v>
      </c>
    </row>
    <row r="75" spans="1:11" s="22" customFormat="1" ht="13.5" thickBot="1">
      <c r="A75" s="101"/>
      <c r="B75" s="102"/>
      <c r="C75" s="103" t="s">
        <v>209</v>
      </c>
      <c r="D75" s="140">
        <f>SUM(D69:D74)</f>
        <v>580677</v>
      </c>
      <c r="E75" s="140">
        <f>SUM(E69:E74)</f>
        <v>580677</v>
      </c>
      <c r="F75" s="140">
        <v>270855</v>
      </c>
      <c r="G75" s="103">
        <v>0</v>
      </c>
      <c r="H75" s="103">
        <v>0</v>
      </c>
      <c r="I75" s="103">
        <v>0</v>
      </c>
      <c r="J75" s="140">
        <v>309822</v>
      </c>
      <c r="K75" s="104">
        <v>0</v>
      </c>
    </row>
    <row r="76" spans="1:11" s="22" customFormat="1" ht="30" customHeight="1">
      <c r="A76" s="127" t="s">
        <v>323</v>
      </c>
      <c r="B76" s="116"/>
      <c r="C76" s="117" t="s">
        <v>324</v>
      </c>
      <c r="D76" s="106"/>
      <c r="E76" s="106"/>
      <c r="F76" s="106"/>
      <c r="G76" s="106"/>
      <c r="H76" s="106"/>
      <c r="I76" s="106"/>
      <c r="J76" s="106"/>
      <c r="K76" s="109"/>
    </row>
    <row r="77" spans="1:11" s="22" customFormat="1" ht="12.75">
      <c r="A77" s="125"/>
      <c r="B77" s="114" t="s">
        <v>325</v>
      </c>
      <c r="C77" s="115" t="s">
        <v>326</v>
      </c>
      <c r="D77" s="139">
        <v>57642</v>
      </c>
      <c r="E77" s="139">
        <v>57642</v>
      </c>
      <c r="F77" s="139">
        <v>51076</v>
      </c>
      <c r="G77" s="115">
        <v>0</v>
      </c>
      <c r="H77" s="115">
        <v>0</v>
      </c>
      <c r="I77" s="115">
        <v>0</v>
      </c>
      <c r="J77" s="139">
        <v>6566</v>
      </c>
      <c r="K77" s="141">
        <v>0</v>
      </c>
    </row>
    <row r="78" spans="1:11" s="22" customFormat="1" ht="13.5" thickBot="1">
      <c r="A78" s="329"/>
      <c r="B78" s="330" t="s">
        <v>379</v>
      </c>
      <c r="C78" s="328" t="s">
        <v>380</v>
      </c>
      <c r="D78" s="331">
        <v>26919</v>
      </c>
      <c r="E78" s="331">
        <v>26919</v>
      </c>
      <c r="F78" s="331">
        <v>0</v>
      </c>
      <c r="G78" s="328">
        <v>0</v>
      </c>
      <c r="H78" s="328">
        <v>0</v>
      </c>
      <c r="I78" s="328">
        <v>0</v>
      </c>
      <c r="J78" s="331">
        <v>26919</v>
      </c>
      <c r="K78" s="332">
        <v>0</v>
      </c>
    </row>
    <row r="79" spans="1:11" s="22" customFormat="1" ht="13.5" thickBot="1">
      <c r="A79" s="129"/>
      <c r="B79" s="130"/>
      <c r="C79" s="131" t="s">
        <v>327</v>
      </c>
      <c r="D79" s="145">
        <v>84561</v>
      </c>
      <c r="E79" s="145">
        <v>84561</v>
      </c>
      <c r="F79" s="145">
        <f>SUM(F77)</f>
        <v>51076</v>
      </c>
      <c r="G79" s="131">
        <v>0</v>
      </c>
      <c r="H79" s="131">
        <v>0</v>
      </c>
      <c r="I79" s="131">
        <v>0</v>
      </c>
      <c r="J79" s="145">
        <v>33485</v>
      </c>
      <c r="K79" s="146">
        <v>0</v>
      </c>
    </row>
    <row r="80" spans="1:11" s="22" customFormat="1" ht="30" customHeight="1" thickBot="1">
      <c r="A80" s="118" t="s">
        <v>328</v>
      </c>
      <c r="B80" s="119"/>
      <c r="C80" s="120" t="s">
        <v>329</v>
      </c>
      <c r="D80" s="121"/>
      <c r="E80" s="121"/>
      <c r="F80" s="121"/>
      <c r="G80" s="121"/>
      <c r="H80" s="121"/>
      <c r="I80" s="121"/>
      <c r="J80" s="121"/>
      <c r="K80" s="122"/>
    </row>
    <row r="81" spans="1:11" s="22" customFormat="1" ht="7.5" customHeight="1" thickBot="1">
      <c r="A81" s="264" t="s">
        <v>365</v>
      </c>
      <c r="B81" s="257">
        <v>2</v>
      </c>
      <c r="C81" s="257">
        <v>3</v>
      </c>
      <c r="D81" s="257">
        <v>4</v>
      </c>
      <c r="E81" s="257">
        <v>5</v>
      </c>
      <c r="F81" s="257">
        <v>6</v>
      </c>
      <c r="G81" s="257">
        <v>7</v>
      </c>
      <c r="H81" s="257">
        <v>8</v>
      </c>
      <c r="I81" s="257">
        <v>9</v>
      </c>
      <c r="J81" s="257">
        <v>10</v>
      </c>
      <c r="K81" s="258">
        <v>11</v>
      </c>
    </row>
    <row r="82" spans="1:11" s="22" customFormat="1" ht="12.75">
      <c r="A82" s="123"/>
      <c r="B82" s="111" t="s">
        <v>330</v>
      </c>
      <c r="C82" s="110" t="s">
        <v>331</v>
      </c>
      <c r="D82" s="143">
        <v>90423</v>
      </c>
      <c r="E82" s="143">
        <v>60423</v>
      </c>
      <c r="F82" s="110">
        <v>0</v>
      </c>
      <c r="G82" s="143">
        <v>60423</v>
      </c>
      <c r="H82" s="110">
        <v>0</v>
      </c>
      <c r="I82" s="110">
        <v>0</v>
      </c>
      <c r="J82" s="110">
        <v>0</v>
      </c>
      <c r="K82" s="144">
        <v>30000</v>
      </c>
    </row>
    <row r="83" spans="1:11" s="22" customFormat="1" ht="12.75">
      <c r="A83" s="123"/>
      <c r="B83" s="111" t="s">
        <v>332</v>
      </c>
      <c r="C83" s="110" t="s">
        <v>333</v>
      </c>
      <c r="D83" s="143">
        <v>30000</v>
      </c>
      <c r="E83" s="143">
        <v>30000</v>
      </c>
      <c r="F83" s="110">
        <v>0</v>
      </c>
      <c r="G83" s="110">
        <v>0</v>
      </c>
      <c r="H83" s="110">
        <v>0</v>
      </c>
      <c r="I83" s="110">
        <v>0</v>
      </c>
      <c r="J83" s="143">
        <v>30000</v>
      </c>
      <c r="K83" s="124">
        <v>0</v>
      </c>
    </row>
    <row r="84" spans="1:11" s="22" customFormat="1" ht="12.75">
      <c r="A84" s="123"/>
      <c r="B84" s="111" t="s">
        <v>334</v>
      </c>
      <c r="C84" s="110" t="s">
        <v>335</v>
      </c>
      <c r="D84" s="143">
        <v>135000</v>
      </c>
      <c r="E84" s="143">
        <v>135000</v>
      </c>
      <c r="F84" s="110">
        <v>0</v>
      </c>
      <c r="G84" s="110">
        <v>0</v>
      </c>
      <c r="H84" s="110">
        <v>0</v>
      </c>
      <c r="I84" s="110">
        <v>0</v>
      </c>
      <c r="J84" s="143">
        <v>135000</v>
      </c>
      <c r="K84" s="124">
        <v>0</v>
      </c>
    </row>
    <row r="85" spans="1:11" s="22" customFormat="1" ht="13.5" thickBot="1">
      <c r="A85" s="125"/>
      <c r="B85" s="114" t="s">
        <v>336</v>
      </c>
      <c r="C85" s="115" t="s">
        <v>257</v>
      </c>
      <c r="D85" s="139">
        <v>147432</v>
      </c>
      <c r="E85" s="139">
        <v>117432</v>
      </c>
      <c r="F85" s="139">
        <v>94992</v>
      </c>
      <c r="G85" s="115">
        <v>0</v>
      </c>
      <c r="H85" s="115">
        <v>0</v>
      </c>
      <c r="I85" s="115">
        <v>0</v>
      </c>
      <c r="J85" s="139">
        <v>22440</v>
      </c>
      <c r="K85" s="141">
        <v>30000</v>
      </c>
    </row>
    <row r="86" spans="1:11" s="22" customFormat="1" ht="13.5" thickBot="1">
      <c r="A86" s="101"/>
      <c r="B86" s="102"/>
      <c r="C86" s="103" t="s">
        <v>337</v>
      </c>
      <c r="D86" s="140">
        <f>SUM(D82:D85)</f>
        <v>402855</v>
      </c>
      <c r="E86" s="140">
        <f>SUM(E82:E85)</f>
        <v>342855</v>
      </c>
      <c r="F86" s="140">
        <v>94992</v>
      </c>
      <c r="G86" s="140">
        <f>SUM(G82:G85)</f>
        <v>60423</v>
      </c>
      <c r="H86" s="103">
        <v>0</v>
      </c>
      <c r="I86" s="103">
        <v>0</v>
      </c>
      <c r="J86" s="140">
        <f>SUM(J82:J85)</f>
        <v>187440</v>
      </c>
      <c r="K86" s="142">
        <v>60000</v>
      </c>
    </row>
    <row r="87" spans="1:11" s="22" customFormat="1" ht="25.5">
      <c r="A87" s="127" t="s">
        <v>244</v>
      </c>
      <c r="B87" s="116"/>
      <c r="C87" s="117" t="s">
        <v>338</v>
      </c>
      <c r="D87" s="106"/>
      <c r="E87" s="106"/>
      <c r="F87" s="106"/>
      <c r="G87" s="106"/>
      <c r="H87" s="106"/>
      <c r="I87" s="106"/>
      <c r="J87" s="106"/>
      <c r="K87" s="109"/>
    </row>
    <row r="88" spans="1:11" s="22" customFormat="1" ht="25.5">
      <c r="A88" s="123"/>
      <c r="B88" s="111" t="s">
        <v>339</v>
      </c>
      <c r="C88" s="110" t="s">
        <v>340</v>
      </c>
      <c r="D88" s="143">
        <v>170403</v>
      </c>
      <c r="E88" s="143">
        <v>170403</v>
      </c>
      <c r="F88" s="143">
        <v>67257</v>
      </c>
      <c r="G88" s="143">
        <v>30000</v>
      </c>
      <c r="H88" s="110">
        <v>0</v>
      </c>
      <c r="I88" s="110">
        <v>0</v>
      </c>
      <c r="J88" s="143">
        <v>73146</v>
      </c>
      <c r="K88" s="124">
        <v>0</v>
      </c>
    </row>
    <row r="89" spans="1:11" s="22" customFormat="1" ht="12.75">
      <c r="A89" s="123"/>
      <c r="B89" s="111" t="s">
        <v>341</v>
      </c>
      <c r="C89" s="110" t="s">
        <v>342</v>
      </c>
      <c r="D89" s="143">
        <v>166259</v>
      </c>
      <c r="E89" s="143">
        <v>166259</v>
      </c>
      <c r="F89" s="110">
        <v>0</v>
      </c>
      <c r="G89" s="143">
        <v>166259</v>
      </c>
      <c r="H89" s="110">
        <v>0</v>
      </c>
      <c r="I89" s="110">
        <v>0</v>
      </c>
      <c r="J89" s="110">
        <v>0</v>
      </c>
      <c r="K89" s="124">
        <v>0</v>
      </c>
    </row>
    <row r="90" spans="1:11" s="22" customFormat="1" ht="13.5" thickBot="1">
      <c r="A90" s="125"/>
      <c r="B90" s="114" t="s">
        <v>245</v>
      </c>
      <c r="C90" s="115" t="s">
        <v>257</v>
      </c>
      <c r="D90" s="139">
        <v>590400</v>
      </c>
      <c r="E90" s="139">
        <v>60400</v>
      </c>
      <c r="F90" s="139">
        <v>22540</v>
      </c>
      <c r="G90" s="115"/>
      <c r="H90" s="115">
        <v>0</v>
      </c>
      <c r="I90" s="115">
        <v>0</v>
      </c>
      <c r="J90" s="139">
        <v>37860</v>
      </c>
      <c r="K90" s="141">
        <v>530000</v>
      </c>
    </row>
    <row r="91" spans="1:11" s="22" customFormat="1" ht="13.5" thickBot="1">
      <c r="A91" s="101"/>
      <c r="B91" s="102"/>
      <c r="C91" s="103" t="s">
        <v>246</v>
      </c>
      <c r="D91" s="140">
        <v>927062</v>
      </c>
      <c r="E91" s="140">
        <f>SUM(E88:E90)</f>
        <v>397062</v>
      </c>
      <c r="F91" s="140">
        <f>SUM(F88:F90)</f>
        <v>89797</v>
      </c>
      <c r="G91" s="140">
        <f>SUM(G88:G90)</f>
        <v>196259</v>
      </c>
      <c r="H91" s="103">
        <v>0</v>
      </c>
      <c r="I91" s="103">
        <v>0</v>
      </c>
      <c r="J91" s="140">
        <f>SUM(J88:J90)</f>
        <v>111006</v>
      </c>
      <c r="K91" s="142">
        <v>530000</v>
      </c>
    </row>
    <row r="92" spans="1:11" s="22" customFormat="1" ht="12.75">
      <c r="A92" s="118" t="s">
        <v>343</v>
      </c>
      <c r="B92" s="119"/>
      <c r="C92" s="120" t="s">
        <v>344</v>
      </c>
      <c r="D92" s="121"/>
      <c r="E92" s="121"/>
      <c r="F92" s="121"/>
      <c r="G92" s="121"/>
      <c r="H92" s="121"/>
      <c r="I92" s="121"/>
      <c r="J92" s="121"/>
      <c r="K92" s="122"/>
    </row>
    <row r="93" spans="1:11" s="22" customFormat="1" ht="25.5">
      <c r="A93" s="123"/>
      <c r="B93" s="111" t="s">
        <v>345</v>
      </c>
      <c r="C93" s="110" t="s">
        <v>346</v>
      </c>
      <c r="D93" s="143">
        <v>40000</v>
      </c>
      <c r="E93" s="143">
        <v>40000</v>
      </c>
      <c r="F93" s="110">
        <v>0</v>
      </c>
      <c r="G93" s="143">
        <v>40000</v>
      </c>
      <c r="H93" s="110">
        <v>0</v>
      </c>
      <c r="I93" s="110">
        <v>0</v>
      </c>
      <c r="J93" s="143">
        <v>0</v>
      </c>
      <c r="K93" s="124">
        <v>0</v>
      </c>
    </row>
    <row r="94" spans="1:11" s="22" customFormat="1" ht="13.5" thickBot="1">
      <c r="A94" s="125"/>
      <c r="B94" s="114" t="s">
        <v>347</v>
      </c>
      <c r="C94" s="115" t="s">
        <v>257</v>
      </c>
      <c r="D94" s="139">
        <v>1248000</v>
      </c>
      <c r="E94" s="115"/>
      <c r="F94" s="115">
        <v>0</v>
      </c>
      <c r="G94" s="115">
        <v>0</v>
      </c>
      <c r="H94" s="115">
        <v>0</v>
      </c>
      <c r="I94" s="115">
        <v>0</v>
      </c>
      <c r="J94" s="115">
        <v>0</v>
      </c>
      <c r="K94" s="141">
        <v>1248000</v>
      </c>
    </row>
    <row r="95" spans="1:11" s="22" customFormat="1" ht="13.5" thickBot="1">
      <c r="A95" s="101"/>
      <c r="B95" s="102"/>
      <c r="C95" s="103" t="s">
        <v>348</v>
      </c>
      <c r="D95" s="140">
        <f>SUM(D93:D94)</f>
        <v>1288000</v>
      </c>
      <c r="E95" s="140">
        <f>SUM(E93:E94)</f>
        <v>40000</v>
      </c>
      <c r="F95" s="103">
        <v>0</v>
      </c>
      <c r="G95" s="140">
        <v>40000</v>
      </c>
      <c r="H95" s="103">
        <v>0</v>
      </c>
      <c r="I95" s="103">
        <v>0</v>
      </c>
      <c r="J95" s="140">
        <f>SUM(J93:J94)</f>
        <v>0</v>
      </c>
      <c r="K95" s="142">
        <v>1248000</v>
      </c>
    </row>
    <row r="96" spans="1:11" s="22" customFormat="1" ht="79.5" thickBot="1">
      <c r="A96" s="239" t="s">
        <v>349</v>
      </c>
      <c r="B96" s="240"/>
      <c r="C96" s="241" t="s">
        <v>350</v>
      </c>
      <c r="D96" s="242">
        <v>1903262</v>
      </c>
      <c r="E96" s="242">
        <v>1903262</v>
      </c>
      <c r="F96" s="242">
        <v>107168</v>
      </c>
      <c r="G96" s="243">
        <v>0</v>
      </c>
      <c r="H96" s="243">
        <v>0</v>
      </c>
      <c r="I96" s="243">
        <v>0</v>
      </c>
      <c r="J96" s="242">
        <v>1796094</v>
      </c>
      <c r="K96" s="244">
        <v>0</v>
      </c>
    </row>
    <row r="97" spans="1:11" s="22" customFormat="1" ht="12.75">
      <c r="A97" s="127" t="s">
        <v>152</v>
      </c>
      <c r="B97" s="116"/>
      <c r="C97" s="117" t="s">
        <v>153</v>
      </c>
      <c r="D97" s="117"/>
      <c r="E97" s="117"/>
      <c r="F97" s="117"/>
      <c r="G97" s="117"/>
      <c r="H97" s="117"/>
      <c r="I97" s="117"/>
      <c r="J97" s="117"/>
      <c r="K97" s="136">
        <v>0</v>
      </c>
    </row>
    <row r="98" spans="1:11" s="22" customFormat="1" ht="13.5" thickBot="1">
      <c r="A98" s="137"/>
      <c r="B98" s="134" t="s">
        <v>220</v>
      </c>
      <c r="C98" s="135" t="s">
        <v>274</v>
      </c>
      <c r="D98" s="150">
        <v>60764</v>
      </c>
      <c r="E98" s="150">
        <v>60764</v>
      </c>
      <c r="F98" s="150">
        <v>58749</v>
      </c>
      <c r="G98" s="135">
        <v>0</v>
      </c>
      <c r="H98" s="135">
        <v>0</v>
      </c>
      <c r="I98" s="135">
        <v>0</v>
      </c>
      <c r="J98" s="150">
        <v>2015</v>
      </c>
      <c r="K98" s="149">
        <v>0</v>
      </c>
    </row>
    <row r="99" spans="1:11" s="22" customFormat="1" ht="13.5" thickBot="1">
      <c r="A99" s="101"/>
      <c r="B99" s="102"/>
      <c r="C99" s="103" t="s">
        <v>159</v>
      </c>
      <c r="D99" s="140">
        <f>SUM(D98)</f>
        <v>60764</v>
      </c>
      <c r="E99" s="140">
        <f>SUM(E98)</f>
        <v>60764</v>
      </c>
      <c r="F99" s="140">
        <f>SUM(F98)</f>
        <v>58749</v>
      </c>
      <c r="G99" s="103">
        <v>0</v>
      </c>
      <c r="H99" s="103">
        <v>0</v>
      </c>
      <c r="I99" s="103">
        <v>0</v>
      </c>
      <c r="J99" s="140">
        <f>SUM(J98)</f>
        <v>2015</v>
      </c>
      <c r="K99" s="104">
        <v>0</v>
      </c>
    </row>
    <row r="100" spans="1:11" s="22" customFormat="1" ht="51">
      <c r="A100" s="127" t="s">
        <v>223</v>
      </c>
      <c r="B100" s="116"/>
      <c r="C100" s="117" t="s">
        <v>351</v>
      </c>
      <c r="D100" s="117"/>
      <c r="E100" s="117"/>
      <c r="F100" s="117"/>
      <c r="G100" s="117"/>
      <c r="H100" s="117"/>
      <c r="I100" s="117"/>
      <c r="J100" s="117"/>
      <c r="K100" s="136">
        <v>0</v>
      </c>
    </row>
    <row r="101" spans="1:11" s="22" customFormat="1" ht="26.25" thickBot="1">
      <c r="A101" s="137"/>
      <c r="B101" s="134" t="s">
        <v>225</v>
      </c>
      <c r="C101" s="135" t="s">
        <v>352</v>
      </c>
      <c r="D101" s="150">
        <v>1303</v>
      </c>
      <c r="E101" s="150">
        <v>1303</v>
      </c>
      <c r="F101" s="135">
        <v>0</v>
      </c>
      <c r="G101" s="135">
        <v>0</v>
      </c>
      <c r="H101" s="135">
        <v>0</v>
      </c>
      <c r="I101" s="135">
        <v>0</v>
      </c>
      <c r="J101" s="150">
        <v>1303</v>
      </c>
      <c r="K101" s="138">
        <v>0</v>
      </c>
    </row>
    <row r="102" spans="1:11" s="22" customFormat="1" ht="13.5" thickBot="1">
      <c r="A102" s="101"/>
      <c r="B102" s="105"/>
      <c r="C102" s="103" t="s">
        <v>226</v>
      </c>
      <c r="D102" s="140">
        <f>SUM(D101)</f>
        <v>1303</v>
      </c>
      <c r="E102" s="140">
        <f>SUM(E101)</f>
        <v>1303</v>
      </c>
      <c r="F102" s="103">
        <v>0</v>
      </c>
      <c r="G102" s="103">
        <v>0</v>
      </c>
      <c r="H102" s="103">
        <v>0</v>
      </c>
      <c r="I102" s="103">
        <v>0</v>
      </c>
      <c r="J102" s="140">
        <f>SUM(J101)</f>
        <v>1303</v>
      </c>
      <c r="K102" s="104">
        <v>0</v>
      </c>
    </row>
    <row r="103" spans="1:11" s="22" customFormat="1" ht="8.25" customHeight="1" thickBot="1">
      <c r="A103" s="256">
        <v>1</v>
      </c>
      <c r="B103" s="261">
        <v>2</v>
      </c>
      <c r="C103" s="257">
        <v>3</v>
      </c>
      <c r="D103" s="257">
        <v>4</v>
      </c>
      <c r="E103" s="257">
        <v>5</v>
      </c>
      <c r="F103" s="257">
        <v>6</v>
      </c>
      <c r="G103" s="257">
        <v>7</v>
      </c>
      <c r="H103" s="257">
        <v>8</v>
      </c>
      <c r="I103" s="257">
        <v>9</v>
      </c>
      <c r="J103" s="257">
        <v>10</v>
      </c>
      <c r="K103" s="258">
        <v>11</v>
      </c>
    </row>
    <row r="104" spans="1:11" s="22" customFormat="1" ht="13.5" thickBot="1">
      <c r="A104" s="101" t="s">
        <v>206</v>
      </c>
      <c r="B104" s="262"/>
      <c r="C104" s="263" t="s">
        <v>207</v>
      </c>
      <c r="D104" s="259"/>
      <c r="E104" s="259"/>
      <c r="F104" s="259"/>
      <c r="G104" s="259"/>
      <c r="H104" s="259"/>
      <c r="I104" s="259"/>
      <c r="J104" s="259"/>
      <c r="K104" s="260"/>
    </row>
    <row r="105" spans="1:11" s="22" customFormat="1" ht="51">
      <c r="A105" s="127"/>
      <c r="B105" s="112" t="s">
        <v>227</v>
      </c>
      <c r="C105" s="113" t="s">
        <v>353</v>
      </c>
      <c r="D105" s="147">
        <v>1781079</v>
      </c>
      <c r="E105" s="147">
        <v>1781079</v>
      </c>
      <c r="F105" s="147">
        <v>40460</v>
      </c>
      <c r="G105" s="113">
        <v>0</v>
      </c>
      <c r="H105" s="113">
        <v>0</v>
      </c>
      <c r="I105" s="113">
        <v>0</v>
      </c>
      <c r="J105" s="147">
        <v>1740619</v>
      </c>
      <c r="K105" s="148">
        <v>0</v>
      </c>
    </row>
    <row r="106" spans="1:11" s="22" customFormat="1" ht="63.75">
      <c r="A106" s="128"/>
      <c r="B106" s="112" t="s">
        <v>228</v>
      </c>
      <c r="C106" s="113" t="s">
        <v>354</v>
      </c>
      <c r="D106" s="147">
        <v>7959</v>
      </c>
      <c r="E106" s="147">
        <v>7959</v>
      </c>
      <c r="F106" s="147">
        <v>7959</v>
      </c>
      <c r="G106" s="113">
        <v>0</v>
      </c>
      <c r="H106" s="113">
        <v>0</v>
      </c>
      <c r="I106" s="113">
        <v>0</v>
      </c>
      <c r="J106" s="147">
        <v>0</v>
      </c>
      <c r="K106" s="148">
        <v>0</v>
      </c>
    </row>
    <row r="107" spans="1:11" s="22" customFormat="1" ht="39" thickBot="1">
      <c r="A107" s="137"/>
      <c r="B107" s="134" t="s">
        <v>229</v>
      </c>
      <c r="C107" s="135" t="s">
        <v>318</v>
      </c>
      <c r="D107" s="150">
        <v>52157</v>
      </c>
      <c r="E107" s="150">
        <v>52157</v>
      </c>
      <c r="F107" s="135">
        <v>0</v>
      </c>
      <c r="G107" s="135">
        <v>0</v>
      </c>
      <c r="H107" s="135">
        <v>0</v>
      </c>
      <c r="I107" s="135">
        <v>0</v>
      </c>
      <c r="J107" s="150">
        <v>52157</v>
      </c>
      <c r="K107" s="149">
        <v>0</v>
      </c>
    </row>
    <row r="108" spans="1:11" s="22" customFormat="1" ht="13.5" thickBot="1">
      <c r="A108" s="101"/>
      <c r="B108" s="105"/>
      <c r="C108" s="103" t="s">
        <v>209</v>
      </c>
      <c r="D108" s="140">
        <f>SUM(D105:D107)</f>
        <v>1841195</v>
      </c>
      <c r="E108" s="140">
        <f>SUM(E105:E107)</f>
        <v>1841195</v>
      </c>
      <c r="F108" s="140">
        <f>SUM(F105:F107)</f>
        <v>48419</v>
      </c>
      <c r="G108" s="103">
        <v>0</v>
      </c>
      <c r="H108" s="103">
        <v>0</v>
      </c>
      <c r="I108" s="103">
        <v>0</v>
      </c>
      <c r="J108" s="140">
        <f>SUM(J105:J107)</f>
        <v>1792776</v>
      </c>
      <c r="K108" s="104">
        <v>0</v>
      </c>
    </row>
    <row r="109" spans="1:17" s="23" customFormat="1" ht="24.75" customHeight="1" thickBot="1">
      <c r="A109" s="402" t="s">
        <v>18</v>
      </c>
      <c r="B109" s="403"/>
      <c r="C109" s="403"/>
      <c r="D109" s="295">
        <v>20332233</v>
      </c>
      <c r="E109" s="295">
        <v>12886220</v>
      </c>
      <c r="F109" s="295">
        <v>6950646</v>
      </c>
      <c r="G109" s="295">
        <v>411189</v>
      </c>
      <c r="H109" s="295">
        <v>204000</v>
      </c>
      <c r="I109" s="296">
        <v>0</v>
      </c>
      <c r="J109" s="295">
        <v>5320385</v>
      </c>
      <c r="K109" s="297">
        <v>7446013</v>
      </c>
      <c r="L109" s="268"/>
      <c r="M109" s="268"/>
      <c r="N109" s="268"/>
      <c r="O109" s="268"/>
      <c r="P109" s="268"/>
      <c r="Q109" s="268"/>
    </row>
  </sheetData>
  <sheetProtection/>
  <mergeCells count="10">
    <mergeCell ref="A109:C109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scale="96" r:id="rId1"/>
  <headerFooter alignWithMargins="0">
    <oddHeader>&amp;RZałącznik nr &amp;A
do uchwały Rady Gminy nr ...............
z dnia ..............................</oddHeader>
  </headerFooter>
  <rowBreaks count="4" manualBreakCount="4">
    <brk id="25" max="255" man="1"/>
    <brk id="53" max="255" man="1"/>
    <brk id="80" max="255" man="1"/>
    <brk id="10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4">
      <selection activeCell="D14" sqref="D1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94" t="s">
        <v>77</v>
      </c>
      <c r="B1" s="394"/>
      <c r="C1" s="394"/>
      <c r="D1" s="394"/>
    </row>
    <row r="2" ht="6.75" customHeight="1">
      <c r="A2" s="74"/>
    </row>
    <row r="3" ht="12.75">
      <c r="D3" s="67" t="s">
        <v>12</v>
      </c>
    </row>
    <row r="4" spans="1:4" ht="15" customHeight="1">
      <c r="A4" s="395" t="s">
        <v>15</v>
      </c>
      <c r="B4" s="395" t="s">
        <v>4</v>
      </c>
      <c r="C4" s="407" t="s">
        <v>78</v>
      </c>
      <c r="D4" s="407" t="s">
        <v>250</v>
      </c>
    </row>
    <row r="5" spans="1:4" ht="15" customHeight="1">
      <c r="A5" s="395"/>
      <c r="B5" s="395"/>
      <c r="C5" s="395"/>
      <c r="D5" s="407"/>
    </row>
    <row r="6" spans="1:4" ht="15.75" customHeight="1">
      <c r="A6" s="395"/>
      <c r="B6" s="395"/>
      <c r="C6" s="395"/>
      <c r="D6" s="407"/>
    </row>
    <row r="7" spans="1:4" s="76" customFormat="1" ht="6.75" customHeight="1">
      <c r="A7" s="75">
        <v>1</v>
      </c>
      <c r="B7" s="75">
        <v>2</v>
      </c>
      <c r="C7" s="75">
        <v>3</v>
      </c>
      <c r="D7" s="75">
        <v>4</v>
      </c>
    </row>
    <row r="8" spans="1:4" ht="18.75" customHeight="1">
      <c r="A8" s="393" t="s">
        <v>79</v>
      </c>
      <c r="B8" s="393"/>
      <c r="C8" s="77"/>
      <c r="D8" s="78">
        <v>2681281</v>
      </c>
    </row>
    <row r="9" spans="1:4" ht="18.75" customHeight="1">
      <c r="A9" s="79" t="s">
        <v>6</v>
      </c>
      <c r="B9" s="64" t="s">
        <v>80</v>
      </c>
      <c r="C9" s="79" t="s">
        <v>81</v>
      </c>
      <c r="D9" s="80">
        <v>2078610</v>
      </c>
    </row>
    <row r="10" spans="1:4" ht="18.75" customHeight="1">
      <c r="A10" s="81" t="s">
        <v>7</v>
      </c>
      <c r="B10" s="65" t="s">
        <v>82</v>
      </c>
      <c r="C10" s="81" t="s">
        <v>81</v>
      </c>
      <c r="D10" s="82">
        <v>352000</v>
      </c>
    </row>
    <row r="11" spans="1:4" ht="51">
      <c r="A11" s="81" t="s">
        <v>8</v>
      </c>
      <c r="B11" s="83" t="s">
        <v>83</v>
      </c>
      <c r="C11" s="81" t="s">
        <v>84</v>
      </c>
      <c r="D11" s="82">
        <v>0</v>
      </c>
    </row>
    <row r="12" spans="1:4" ht="18.75" customHeight="1">
      <c r="A12" s="81" t="s">
        <v>0</v>
      </c>
      <c r="B12" s="65" t="s">
        <v>85</v>
      </c>
      <c r="C12" s="81" t="s">
        <v>86</v>
      </c>
      <c r="D12" s="82">
        <v>0</v>
      </c>
    </row>
    <row r="13" spans="1:4" ht="18.75" customHeight="1">
      <c r="A13" s="81" t="s">
        <v>87</v>
      </c>
      <c r="B13" s="65" t="s">
        <v>88</v>
      </c>
      <c r="C13" s="81" t="s">
        <v>129</v>
      </c>
      <c r="D13" s="82">
        <v>0</v>
      </c>
    </row>
    <row r="14" spans="1:4" ht="18.75" customHeight="1">
      <c r="A14" s="81" t="s">
        <v>89</v>
      </c>
      <c r="B14" s="65" t="s">
        <v>90</v>
      </c>
      <c r="C14" s="81" t="s">
        <v>91</v>
      </c>
      <c r="D14" s="82">
        <v>0</v>
      </c>
    </row>
    <row r="15" spans="1:4" ht="18.75" customHeight="1">
      <c r="A15" s="81" t="s">
        <v>92</v>
      </c>
      <c r="B15" s="65" t="s">
        <v>93</v>
      </c>
      <c r="C15" s="81" t="s">
        <v>94</v>
      </c>
      <c r="D15" s="82">
        <v>0</v>
      </c>
    </row>
    <row r="16" spans="1:4" ht="44.25" customHeight="1">
      <c r="A16" s="81" t="s">
        <v>95</v>
      </c>
      <c r="B16" s="83" t="s">
        <v>96</v>
      </c>
      <c r="C16" s="81" t="s">
        <v>97</v>
      </c>
      <c r="D16" s="82">
        <v>0</v>
      </c>
    </row>
    <row r="17" spans="1:4" ht="18.75" customHeight="1">
      <c r="A17" s="81" t="s">
        <v>98</v>
      </c>
      <c r="B17" s="65" t="s">
        <v>99</v>
      </c>
      <c r="C17" s="81" t="s">
        <v>100</v>
      </c>
      <c r="D17" s="82">
        <v>0</v>
      </c>
    </row>
    <row r="18" spans="1:4" ht="18.75" customHeight="1">
      <c r="A18" s="81" t="s">
        <v>101</v>
      </c>
      <c r="B18" s="65" t="s">
        <v>102</v>
      </c>
      <c r="C18" s="81" t="s">
        <v>103</v>
      </c>
      <c r="D18" s="82">
        <v>0</v>
      </c>
    </row>
    <row r="19" spans="1:4" ht="18.75" customHeight="1">
      <c r="A19" s="81" t="s">
        <v>104</v>
      </c>
      <c r="B19" s="65" t="s">
        <v>105</v>
      </c>
      <c r="C19" s="81" t="s">
        <v>106</v>
      </c>
      <c r="D19" s="82">
        <v>0</v>
      </c>
    </row>
    <row r="20" spans="1:4" ht="18.75" customHeight="1">
      <c r="A20" s="81" t="s">
        <v>107</v>
      </c>
      <c r="B20" s="65" t="s">
        <v>108</v>
      </c>
      <c r="C20" s="81" t="s">
        <v>109</v>
      </c>
      <c r="D20" s="82">
        <v>0</v>
      </c>
    </row>
    <row r="21" spans="1:4" ht="18.75" customHeight="1">
      <c r="A21" s="81" t="s">
        <v>110</v>
      </c>
      <c r="B21" s="65" t="s">
        <v>111</v>
      </c>
      <c r="C21" s="81" t="s">
        <v>112</v>
      </c>
      <c r="D21" s="82">
        <v>250671</v>
      </c>
    </row>
    <row r="22" spans="1:4" ht="18.75" customHeight="1">
      <c r="A22" s="84" t="s">
        <v>113</v>
      </c>
      <c r="B22" s="66" t="s">
        <v>114</v>
      </c>
      <c r="C22" s="84" t="s">
        <v>115</v>
      </c>
      <c r="D22" s="85">
        <v>0</v>
      </c>
    </row>
    <row r="23" spans="1:4" ht="18.75" customHeight="1">
      <c r="A23" s="393" t="s">
        <v>116</v>
      </c>
      <c r="B23" s="393"/>
      <c r="C23" s="77"/>
      <c r="D23" s="78">
        <v>1353434</v>
      </c>
    </row>
    <row r="24" spans="1:4" ht="18.75" customHeight="1">
      <c r="A24" s="79" t="s">
        <v>6</v>
      </c>
      <c r="B24" s="64" t="s">
        <v>117</v>
      </c>
      <c r="C24" s="79" t="s">
        <v>118</v>
      </c>
      <c r="D24" s="80">
        <v>1286886</v>
      </c>
    </row>
    <row r="25" spans="1:4" ht="18.75" customHeight="1">
      <c r="A25" s="81" t="s">
        <v>7</v>
      </c>
      <c r="B25" s="65" t="s">
        <v>119</v>
      </c>
      <c r="C25" s="81" t="s">
        <v>118</v>
      </c>
      <c r="D25" s="82">
        <v>66548</v>
      </c>
    </row>
    <row r="26" spans="1:4" ht="38.25">
      <c r="A26" s="81" t="s">
        <v>8</v>
      </c>
      <c r="B26" s="83" t="s">
        <v>120</v>
      </c>
      <c r="C26" s="81" t="s">
        <v>121</v>
      </c>
      <c r="D26" s="82">
        <v>0</v>
      </c>
    </row>
    <row r="27" spans="1:4" ht="18.75" customHeight="1">
      <c r="A27" s="81" t="s">
        <v>0</v>
      </c>
      <c r="B27" s="65" t="s">
        <v>70</v>
      </c>
      <c r="C27" s="81" t="s">
        <v>122</v>
      </c>
      <c r="D27" s="82">
        <v>0</v>
      </c>
    </row>
    <row r="28" spans="1:4" ht="18.75" customHeight="1">
      <c r="A28" s="81" t="s">
        <v>87</v>
      </c>
      <c r="B28" s="65" t="s">
        <v>123</v>
      </c>
      <c r="C28" s="81" t="s">
        <v>115</v>
      </c>
      <c r="D28" s="82">
        <v>0</v>
      </c>
    </row>
    <row r="29" spans="1:4" ht="18.75" customHeight="1">
      <c r="A29" s="81" t="s">
        <v>101</v>
      </c>
      <c r="B29" s="65" t="s">
        <v>71</v>
      </c>
      <c r="C29" s="81" t="s">
        <v>124</v>
      </c>
      <c r="D29" s="82">
        <v>0</v>
      </c>
    </row>
    <row r="30" spans="1:4" ht="18.75" customHeight="1">
      <c r="A30" s="81" t="s">
        <v>104</v>
      </c>
      <c r="B30" s="65" t="s">
        <v>125</v>
      </c>
      <c r="C30" s="81" t="s">
        <v>126</v>
      </c>
      <c r="D30" s="82">
        <v>0</v>
      </c>
    </row>
    <row r="31" spans="1:4" ht="18.75" customHeight="1">
      <c r="A31" s="84" t="s">
        <v>107</v>
      </c>
      <c r="B31" s="66" t="s">
        <v>127</v>
      </c>
      <c r="C31" s="84" t="s">
        <v>128</v>
      </c>
      <c r="D31" s="85">
        <v>0</v>
      </c>
    </row>
    <row r="32" spans="1:4" ht="7.5" customHeight="1">
      <c r="A32" s="86"/>
      <c r="B32" s="5"/>
      <c r="C32" s="5"/>
      <c r="D32" s="5"/>
    </row>
    <row r="33" spans="1:6" ht="12.75">
      <c r="A33" s="87"/>
      <c r="B33" s="88"/>
      <c r="C33" s="88"/>
      <c r="D33" s="88"/>
      <c r="E33" s="68"/>
      <c r="F33" s="68"/>
    </row>
    <row r="34" spans="1:6" ht="12.75">
      <c r="A34" s="392" t="s">
        <v>130</v>
      </c>
      <c r="B34" s="392"/>
      <c r="C34" s="392"/>
      <c r="D34" s="392"/>
      <c r="E34" s="392"/>
      <c r="F34" s="392"/>
    </row>
    <row r="35" spans="1:6" ht="22.5" customHeight="1">
      <c r="A35" s="392"/>
      <c r="B35" s="392"/>
      <c r="C35" s="392"/>
      <c r="D35" s="392"/>
      <c r="E35" s="392"/>
      <c r="F35" s="392"/>
    </row>
  </sheetData>
  <sheetProtection/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Nr .........
Rady ......................
z dnia 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defaultGridColor="0" zoomScalePageLayoutView="0" colorId="8" workbookViewId="0" topLeftCell="A1">
      <selection activeCell="H27" sqref="H27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412" t="s">
        <v>39</v>
      </c>
      <c r="B1" s="412"/>
      <c r="C1" s="412"/>
      <c r="D1" s="412"/>
      <c r="E1" s="412"/>
      <c r="F1" s="412"/>
      <c r="G1" s="412"/>
      <c r="H1" s="412"/>
      <c r="I1" s="412"/>
      <c r="J1" s="412"/>
    </row>
    <row r="2" ht="12.75">
      <c r="J2" s="7" t="s">
        <v>12</v>
      </c>
    </row>
    <row r="3" spans="1:10" s="4" customFormat="1" ht="20.25" customHeight="1">
      <c r="A3" s="395" t="s">
        <v>1</v>
      </c>
      <c r="B3" s="409" t="s">
        <v>2</v>
      </c>
      <c r="C3" s="409" t="s">
        <v>3</v>
      </c>
      <c r="D3" s="407" t="s">
        <v>25</v>
      </c>
      <c r="E3" s="407" t="s">
        <v>24</v>
      </c>
      <c r="F3" s="407" t="s">
        <v>16</v>
      </c>
      <c r="G3" s="407"/>
      <c r="H3" s="407"/>
      <c r="I3" s="407"/>
      <c r="J3" s="407"/>
    </row>
    <row r="4" spans="1:10" s="4" customFormat="1" ht="20.25" customHeight="1">
      <c r="A4" s="395"/>
      <c r="B4" s="410"/>
      <c r="C4" s="410"/>
      <c r="D4" s="395"/>
      <c r="E4" s="407"/>
      <c r="F4" s="407" t="s">
        <v>22</v>
      </c>
      <c r="G4" s="407" t="s">
        <v>5</v>
      </c>
      <c r="H4" s="407"/>
      <c r="I4" s="407"/>
      <c r="J4" s="407" t="s">
        <v>23</v>
      </c>
    </row>
    <row r="5" spans="1:10" s="4" customFormat="1" ht="65.25" customHeight="1">
      <c r="A5" s="395"/>
      <c r="B5" s="411"/>
      <c r="C5" s="411"/>
      <c r="D5" s="395"/>
      <c r="E5" s="407"/>
      <c r="F5" s="407"/>
      <c r="G5" s="9" t="s">
        <v>40</v>
      </c>
      <c r="H5" s="9" t="s">
        <v>21</v>
      </c>
      <c r="I5" s="9" t="s">
        <v>41</v>
      </c>
      <c r="J5" s="407"/>
    </row>
    <row r="6" spans="1:10" ht="9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</row>
    <row r="7" spans="1:10" ht="19.5" customHeight="1">
      <c r="A7" s="12">
        <v>750</v>
      </c>
      <c r="B7" s="12">
        <v>75011</v>
      </c>
      <c r="C7" s="12">
        <v>2010</v>
      </c>
      <c r="D7" s="203">
        <v>60764</v>
      </c>
      <c r="E7" s="203">
        <v>60764</v>
      </c>
      <c r="F7" s="203">
        <v>60764</v>
      </c>
      <c r="G7" s="203">
        <v>58749</v>
      </c>
      <c r="H7" s="12">
        <v>0</v>
      </c>
      <c r="I7" s="203">
        <v>2015</v>
      </c>
      <c r="J7" s="12">
        <v>0</v>
      </c>
    </row>
    <row r="8" spans="1:10" ht="19.5" customHeight="1">
      <c r="A8" s="14">
        <v>751</v>
      </c>
      <c r="B8" s="14">
        <v>75101</v>
      </c>
      <c r="C8" s="14">
        <v>2010</v>
      </c>
      <c r="D8" s="204">
        <v>1303</v>
      </c>
      <c r="E8" s="204">
        <v>1303</v>
      </c>
      <c r="F8" s="204">
        <v>1303</v>
      </c>
      <c r="G8" s="14">
        <v>0</v>
      </c>
      <c r="H8" s="14">
        <v>0</v>
      </c>
      <c r="I8" s="204">
        <v>1303</v>
      </c>
      <c r="J8" s="14">
        <v>0</v>
      </c>
    </row>
    <row r="9" spans="1:10" ht="19.5" customHeight="1">
      <c r="A9" s="14">
        <v>852</v>
      </c>
      <c r="B9" s="14">
        <v>85212</v>
      </c>
      <c r="C9" s="14">
        <v>2010</v>
      </c>
      <c r="D9" s="204">
        <v>1781079</v>
      </c>
      <c r="E9" s="204">
        <v>1781079</v>
      </c>
      <c r="F9" s="204">
        <v>1781079</v>
      </c>
      <c r="G9" s="204">
        <v>40460</v>
      </c>
      <c r="H9" s="14">
        <v>0</v>
      </c>
      <c r="I9" s="204">
        <v>1740619</v>
      </c>
      <c r="J9" s="14">
        <v>0</v>
      </c>
    </row>
    <row r="10" spans="1:10" ht="19.5" customHeight="1">
      <c r="A10" s="14">
        <v>852</v>
      </c>
      <c r="B10" s="14">
        <v>85213</v>
      </c>
      <c r="C10" s="14">
        <v>2010</v>
      </c>
      <c r="D10" s="204">
        <v>7959</v>
      </c>
      <c r="E10" s="204">
        <v>7959</v>
      </c>
      <c r="F10" s="204">
        <v>7959</v>
      </c>
      <c r="G10" s="204">
        <v>7959</v>
      </c>
      <c r="H10" s="14">
        <v>0</v>
      </c>
      <c r="I10" s="14">
        <v>0</v>
      </c>
      <c r="J10" s="14">
        <v>0</v>
      </c>
    </row>
    <row r="11" spans="1:10" ht="19.5" customHeight="1">
      <c r="A11" s="14">
        <v>852</v>
      </c>
      <c r="B11" s="14">
        <v>85214</v>
      </c>
      <c r="C11" s="14">
        <v>2010</v>
      </c>
      <c r="D11" s="204">
        <v>52157</v>
      </c>
      <c r="E11" s="204">
        <v>52157</v>
      </c>
      <c r="F11" s="204">
        <v>52157</v>
      </c>
      <c r="G11" s="14">
        <v>0</v>
      </c>
      <c r="H11" s="14">
        <v>0</v>
      </c>
      <c r="I11" s="204">
        <v>52157</v>
      </c>
      <c r="J11" s="14">
        <v>0</v>
      </c>
    </row>
    <row r="12" spans="1:10" ht="19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9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19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9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9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9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9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19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9.5" customHeight="1">
      <c r="A20" s="408" t="s">
        <v>27</v>
      </c>
      <c r="B20" s="408"/>
      <c r="C20" s="408"/>
      <c r="D20" s="408"/>
      <c r="E20" s="205">
        <f>SUM(E7:E19)</f>
        <v>1903262</v>
      </c>
      <c r="F20" s="205">
        <f>SUM(F7:F19)</f>
        <v>1903262</v>
      </c>
      <c r="G20" s="205">
        <f>SUM(G7:G19)</f>
        <v>107168</v>
      </c>
      <c r="H20" s="18">
        <f>SUM(H7:H19)</f>
        <v>0</v>
      </c>
      <c r="I20" s="205">
        <f>SUM(I7:I19)</f>
        <v>1796094</v>
      </c>
      <c r="J20" s="18"/>
    </row>
  </sheetData>
  <sheetProtection/>
  <mergeCells count="11">
    <mergeCell ref="J4:J5"/>
    <mergeCell ref="F3:J3"/>
    <mergeCell ref="A1:J1"/>
    <mergeCell ref="F4:F5"/>
    <mergeCell ref="G4:I4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7"/>
  <sheetViews>
    <sheetView zoomScalePageLayoutView="0" workbookViewId="0" topLeftCell="A3">
      <selection activeCell="G11" sqref="G11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34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4.625" style="0" customWidth="1"/>
    <col min="83" max="16384" width="9.125" style="1" customWidth="1"/>
  </cols>
  <sheetData>
    <row r="1" spans="1:13" ht="45" customHeight="1">
      <c r="A1" s="412" t="s">
        <v>42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4"/>
    </row>
    <row r="3" ht="12.75">
      <c r="M3" s="28" t="s">
        <v>12</v>
      </c>
    </row>
    <row r="4" spans="1:82" ht="20.25" customHeight="1">
      <c r="A4" s="421" t="s">
        <v>13</v>
      </c>
      <c r="B4" s="395" t="s">
        <v>1</v>
      </c>
      <c r="C4" s="409" t="s">
        <v>2</v>
      </c>
      <c r="D4" s="407" t="s">
        <v>30</v>
      </c>
      <c r="E4" s="419" t="s">
        <v>3</v>
      </c>
      <c r="F4" s="407" t="s">
        <v>24</v>
      </c>
      <c r="G4" s="407" t="s">
        <v>16</v>
      </c>
      <c r="H4" s="407"/>
      <c r="I4" s="407"/>
      <c r="J4" s="407"/>
      <c r="K4" s="407"/>
      <c r="L4" s="407"/>
      <c r="M4" s="407"/>
      <c r="CA4" s="1"/>
      <c r="CB4" s="1"/>
      <c r="CC4" s="1"/>
      <c r="CD4" s="1"/>
    </row>
    <row r="5" spans="1:82" ht="18" customHeight="1">
      <c r="A5" s="422"/>
      <c r="B5" s="395"/>
      <c r="C5" s="410"/>
      <c r="D5" s="395"/>
      <c r="E5" s="420"/>
      <c r="F5" s="407"/>
      <c r="G5" s="407" t="s">
        <v>22</v>
      </c>
      <c r="H5" s="407" t="s">
        <v>5</v>
      </c>
      <c r="I5" s="407"/>
      <c r="J5" s="407"/>
      <c r="K5" s="407"/>
      <c r="L5" s="407"/>
      <c r="M5" s="407" t="s">
        <v>23</v>
      </c>
      <c r="CA5" s="1"/>
      <c r="CB5" s="1"/>
      <c r="CC5" s="1"/>
      <c r="CD5" s="1"/>
    </row>
    <row r="6" spans="1:82" ht="69" customHeight="1">
      <c r="A6" s="423"/>
      <c r="B6" s="395"/>
      <c r="C6" s="411"/>
      <c r="D6" s="395"/>
      <c r="E6" s="420"/>
      <c r="F6" s="407"/>
      <c r="G6" s="407"/>
      <c r="H6" s="27" t="s">
        <v>36</v>
      </c>
      <c r="I6" s="27" t="s">
        <v>17</v>
      </c>
      <c r="J6" s="27" t="s">
        <v>19</v>
      </c>
      <c r="K6" s="27" t="s">
        <v>20</v>
      </c>
      <c r="L6" s="27" t="s">
        <v>37</v>
      </c>
      <c r="M6" s="407"/>
      <c r="CA6" s="1"/>
      <c r="CB6" s="1"/>
      <c r="CC6" s="1"/>
      <c r="CD6" s="1"/>
    </row>
    <row r="7" spans="1:82" ht="8.2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CA7" s="1"/>
      <c r="CB7" s="1"/>
      <c r="CC7" s="1"/>
      <c r="CD7" s="1"/>
    </row>
    <row r="8" spans="1:82" ht="50.25" customHeight="1">
      <c r="A8" s="413" t="s">
        <v>383</v>
      </c>
      <c r="B8" s="414"/>
      <c r="C8" s="415"/>
      <c r="D8" s="39"/>
      <c r="E8" s="40"/>
      <c r="F8" s="41"/>
      <c r="G8" s="41"/>
      <c r="H8" s="41"/>
      <c r="I8" s="41"/>
      <c r="J8" s="41"/>
      <c r="K8" s="41"/>
      <c r="L8" s="41"/>
      <c r="M8" s="41"/>
      <c r="CA8" s="1"/>
      <c r="CB8" s="1"/>
      <c r="CC8" s="1"/>
      <c r="CD8" s="1"/>
    </row>
    <row r="9" spans="1:82" ht="19.5" customHeight="1">
      <c r="A9" s="14"/>
      <c r="B9" s="14">
        <v>600</v>
      </c>
      <c r="C9" s="14">
        <v>60014</v>
      </c>
      <c r="D9" s="14"/>
      <c r="E9" s="382">
        <v>6620</v>
      </c>
      <c r="F9" s="35">
        <v>150000</v>
      </c>
      <c r="G9" s="35"/>
      <c r="H9" s="35"/>
      <c r="I9" s="35"/>
      <c r="J9" s="35"/>
      <c r="K9" s="35"/>
      <c r="L9" s="35"/>
      <c r="M9" s="35">
        <v>150000</v>
      </c>
      <c r="CA9" s="1"/>
      <c r="CB9" s="1"/>
      <c r="CC9" s="1"/>
      <c r="CD9" s="1"/>
    </row>
    <row r="10" spans="1:82" ht="19.5" customHeight="1">
      <c r="A10" s="16"/>
      <c r="B10" s="16"/>
      <c r="C10" s="16"/>
      <c r="D10" s="16"/>
      <c r="E10" s="37"/>
      <c r="F10" s="38"/>
      <c r="G10" s="38"/>
      <c r="H10" s="38"/>
      <c r="I10" s="38"/>
      <c r="J10" s="38"/>
      <c r="K10" s="38"/>
      <c r="L10" s="38"/>
      <c r="M10" s="38"/>
      <c r="CA10" s="1"/>
      <c r="CB10" s="1"/>
      <c r="CC10" s="1"/>
      <c r="CD10" s="1"/>
    </row>
    <row r="11" spans="1:82" ht="51.75" customHeight="1">
      <c r="A11" s="416" t="s">
        <v>31</v>
      </c>
      <c r="B11" s="417"/>
      <c r="C11" s="418"/>
      <c r="D11" s="39"/>
      <c r="E11" s="40"/>
      <c r="F11" s="41"/>
      <c r="G11" s="41"/>
      <c r="H11" s="41"/>
      <c r="I11" s="41"/>
      <c r="J11" s="41"/>
      <c r="K11" s="41"/>
      <c r="L11" s="41"/>
      <c r="M11" s="41"/>
      <c r="CA11" s="1"/>
      <c r="CB11" s="1"/>
      <c r="CC11" s="1"/>
      <c r="CD11" s="1"/>
    </row>
    <row r="12" spans="1:82" ht="19.5" customHeight="1">
      <c r="A12" s="14"/>
      <c r="B12" s="14"/>
      <c r="C12" s="14"/>
      <c r="D12" s="14"/>
      <c r="E12" s="36"/>
      <c r="F12" s="35"/>
      <c r="G12" s="35"/>
      <c r="H12" s="35"/>
      <c r="I12" s="35"/>
      <c r="J12" s="35"/>
      <c r="K12" s="35"/>
      <c r="L12" s="35"/>
      <c r="M12" s="35"/>
      <c r="CA12" s="1"/>
      <c r="CB12" s="1"/>
      <c r="CC12" s="1"/>
      <c r="CD12" s="1"/>
    </row>
    <row r="13" spans="1:82" ht="19.5" customHeight="1">
      <c r="A13" s="16"/>
      <c r="B13" s="16"/>
      <c r="C13" s="16"/>
      <c r="D13" s="16"/>
      <c r="E13" s="37"/>
      <c r="F13" s="38"/>
      <c r="G13" s="38"/>
      <c r="H13" s="38"/>
      <c r="I13" s="38"/>
      <c r="J13" s="38"/>
      <c r="K13" s="38"/>
      <c r="L13" s="38"/>
      <c r="M13" s="38"/>
      <c r="CA13" s="1"/>
      <c r="CB13" s="1"/>
      <c r="CC13" s="1"/>
      <c r="CD13" s="1"/>
    </row>
    <row r="14" spans="1:82" ht="51.75" customHeight="1">
      <c r="A14" s="416" t="s">
        <v>32</v>
      </c>
      <c r="B14" s="417"/>
      <c r="C14" s="418"/>
      <c r="D14" s="39"/>
      <c r="E14" s="40"/>
      <c r="F14" s="41"/>
      <c r="G14" s="41"/>
      <c r="H14" s="41"/>
      <c r="I14" s="41"/>
      <c r="J14" s="41"/>
      <c r="K14" s="41"/>
      <c r="L14" s="41"/>
      <c r="M14" s="41"/>
      <c r="CA14" s="1"/>
      <c r="CB14" s="1"/>
      <c r="CC14" s="1"/>
      <c r="CD14" s="1"/>
    </row>
    <row r="15" spans="1:82" ht="19.5" customHeight="1">
      <c r="A15" s="14"/>
      <c r="B15" s="14"/>
      <c r="C15" s="14"/>
      <c r="D15" s="14"/>
      <c r="E15" s="36"/>
      <c r="F15" s="35"/>
      <c r="G15" s="35"/>
      <c r="H15" s="35"/>
      <c r="I15" s="35"/>
      <c r="J15" s="35"/>
      <c r="K15" s="35"/>
      <c r="L15" s="35"/>
      <c r="M15" s="35"/>
      <c r="CA15" s="1"/>
      <c r="CB15" s="1"/>
      <c r="CC15" s="1"/>
      <c r="CD15" s="1"/>
    </row>
    <row r="16" spans="1:82" ht="19.5" customHeight="1">
      <c r="A16" s="16"/>
      <c r="B16" s="16"/>
      <c r="C16" s="16"/>
      <c r="D16" s="16"/>
      <c r="E16" s="37"/>
      <c r="F16" s="38"/>
      <c r="G16" s="38"/>
      <c r="H16" s="38"/>
      <c r="I16" s="38"/>
      <c r="J16" s="38"/>
      <c r="K16" s="38"/>
      <c r="L16" s="38"/>
      <c r="M16" s="38"/>
      <c r="CA16" s="1"/>
      <c r="CB16" s="1"/>
      <c r="CC16" s="1"/>
      <c r="CD16" s="1"/>
    </row>
    <row r="17" spans="1:82" ht="24.75" customHeight="1">
      <c r="A17" s="408" t="s">
        <v>27</v>
      </c>
      <c r="B17" s="408"/>
      <c r="C17" s="408"/>
      <c r="D17" s="42"/>
      <c r="E17" s="43"/>
      <c r="F17" s="42">
        <v>150000</v>
      </c>
      <c r="G17" s="42"/>
      <c r="H17" s="42"/>
      <c r="I17" s="42"/>
      <c r="J17" s="42"/>
      <c r="K17" s="42"/>
      <c r="L17" s="42"/>
      <c r="M17" s="42">
        <v>150000</v>
      </c>
      <c r="CA17" s="1"/>
      <c r="CB17" s="1"/>
      <c r="CC17" s="1"/>
      <c r="CD17" s="1"/>
    </row>
  </sheetData>
  <sheetProtection/>
  <mergeCells count="15">
    <mergeCell ref="E4:E6"/>
    <mergeCell ref="F4:F6"/>
    <mergeCell ref="G4:M4"/>
    <mergeCell ref="A1:L1"/>
    <mergeCell ref="G5:G6"/>
    <mergeCell ref="H5:L5"/>
    <mergeCell ref="M5:M6"/>
    <mergeCell ref="A4:A6"/>
    <mergeCell ref="B4:B6"/>
    <mergeCell ref="C4:C6"/>
    <mergeCell ref="D4:D6"/>
    <mergeCell ref="A17:C17"/>
    <mergeCell ref="A8:C8"/>
    <mergeCell ref="A11:C11"/>
    <mergeCell ref="A14:C14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300" verticalDpi="300" orientation="landscape" paperSize="9" scale="81" r:id="rId1"/>
  <headerFooter alignWithMargins="0">
    <oddHeader>&amp;RZałącznik nr 7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B1">
      <selection activeCell="I13" sqref="I13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9.375" style="0" bestFit="1" customWidth="1"/>
    <col min="5" max="5" width="15.00390625" style="0" customWidth="1"/>
    <col min="7" max="9" width="9.625" style="0" customWidth="1"/>
    <col min="10" max="10" width="7.75390625" style="0" customWidth="1"/>
    <col min="11" max="12" width="10.125" style="0" customWidth="1"/>
    <col min="13" max="13" width="14.375" style="0" customWidth="1"/>
  </cols>
  <sheetData>
    <row r="1" spans="1:13" ht="16.5">
      <c r="A1" s="424" t="s">
        <v>52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</row>
    <row r="2" spans="1:13" ht="16.5">
      <c r="A2" s="424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</row>
    <row r="3" spans="1:13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7" t="s">
        <v>12</v>
      </c>
    </row>
    <row r="5" spans="1:13" ht="15" customHeight="1">
      <c r="A5" s="395" t="s">
        <v>15</v>
      </c>
      <c r="B5" s="395" t="s">
        <v>43</v>
      </c>
      <c r="C5" s="407" t="s">
        <v>1</v>
      </c>
      <c r="D5" s="421" t="s">
        <v>2</v>
      </c>
      <c r="E5" s="407" t="s">
        <v>44</v>
      </c>
      <c r="F5" s="425" t="s">
        <v>49</v>
      </c>
      <c r="G5" s="426"/>
      <c r="H5" s="426"/>
      <c r="I5" s="427"/>
      <c r="J5" s="425" t="s">
        <v>45</v>
      </c>
      <c r="K5" s="426"/>
      <c r="L5" s="427"/>
      <c r="M5" s="407" t="s">
        <v>46</v>
      </c>
    </row>
    <row r="6" spans="1:13" ht="25.5" customHeight="1">
      <c r="A6" s="395"/>
      <c r="B6" s="395"/>
      <c r="C6" s="407"/>
      <c r="D6" s="422"/>
      <c r="E6" s="407"/>
      <c r="F6" s="407" t="s">
        <v>47</v>
      </c>
      <c r="G6" s="429" t="s">
        <v>48</v>
      </c>
      <c r="H6" s="430"/>
      <c r="I6" s="431"/>
      <c r="J6" s="407" t="s">
        <v>47</v>
      </c>
      <c r="K6" s="429" t="s">
        <v>53</v>
      </c>
      <c r="L6" s="431"/>
      <c r="M6" s="407"/>
    </row>
    <row r="7" spans="1:13" ht="23.25" customHeight="1">
      <c r="A7" s="395"/>
      <c r="B7" s="395"/>
      <c r="C7" s="407"/>
      <c r="D7" s="422"/>
      <c r="E7" s="407"/>
      <c r="F7" s="407"/>
      <c r="G7" s="407" t="s">
        <v>54</v>
      </c>
      <c r="H7" s="407"/>
      <c r="I7" s="432" t="s">
        <v>55</v>
      </c>
      <c r="J7" s="407"/>
      <c r="K7" s="407" t="s">
        <v>56</v>
      </c>
      <c r="L7" s="434" t="s">
        <v>57</v>
      </c>
      <c r="M7" s="407"/>
    </row>
    <row r="8" spans="1:13" ht="35.25" customHeight="1">
      <c r="A8" s="395"/>
      <c r="B8" s="395"/>
      <c r="C8" s="407"/>
      <c r="D8" s="423"/>
      <c r="E8" s="407"/>
      <c r="F8" s="407"/>
      <c r="G8" s="49" t="s">
        <v>58</v>
      </c>
      <c r="H8" s="49" t="s">
        <v>59</v>
      </c>
      <c r="I8" s="433"/>
      <c r="J8" s="407"/>
      <c r="K8" s="407"/>
      <c r="L8" s="434"/>
      <c r="M8" s="407"/>
    </row>
    <row r="9" spans="1:13" ht="7.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</row>
    <row r="10" spans="1:13" ht="32.25" customHeight="1">
      <c r="A10" s="19" t="s">
        <v>6</v>
      </c>
      <c r="B10" s="206" t="s">
        <v>355</v>
      </c>
      <c r="C10" s="214" t="s">
        <v>259</v>
      </c>
      <c r="D10" s="50">
        <v>40002</v>
      </c>
      <c r="E10" s="35">
        <v>71227.87</v>
      </c>
      <c r="F10" s="204">
        <v>538307</v>
      </c>
      <c r="G10" s="204">
        <v>107016</v>
      </c>
      <c r="H10" s="204">
        <v>7491</v>
      </c>
      <c r="I10" s="14">
        <v>0</v>
      </c>
      <c r="J10" s="204">
        <v>530559</v>
      </c>
      <c r="K10" s="14">
        <v>0</v>
      </c>
      <c r="L10" s="14">
        <v>0</v>
      </c>
      <c r="M10" s="35">
        <v>71227.87</v>
      </c>
    </row>
    <row r="11" spans="1:13" ht="21.75" customHeight="1">
      <c r="A11" s="19"/>
      <c r="B11" s="50"/>
      <c r="C11" s="215" t="s">
        <v>143</v>
      </c>
      <c r="D11" s="50">
        <v>70001</v>
      </c>
      <c r="E11" s="383" t="s">
        <v>384</v>
      </c>
      <c r="F11" s="204">
        <v>19512</v>
      </c>
      <c r="G11" s="14">
        <v>0</v>
      </c>
      <c r="H11" s="14">
        <v>0</v>
      </c>
      <c r="I11" s="14">
        <v>0</v>
      </c>
      <c r="J11" s="204">
        <v>33426</v>
      </c>
      <c r="K11" s="14">
        <v>0</v>
      </c>
      <c r="L11" s="14">
        <v>0</v>
      </c>
      <c r="M11" s="383" t="s">
        <v>384</v>
      </c>
    </row>
    <row r="12" spans="1:13" ht="21.75" customHeight="1">
      <c r="A12" s="19"/>
      <c r="B12" s="50"/>
      <c r="C12" s="216">
        <v>900</v>
      </c>
      <c r="D12" s="50">
        <v>90001</v>
      </c>
      <c r="E12" s="383" t="s">
        <v>385</v>
      </c>
      <c r="F12" s="204">
        <v>358195</v>
      </c>
      <c r="G12" s="204">
        <v>56470</v>
      </c>
      <c r="H12" s="204">
        <v>3953</v>
      </c>
      <c r="I12" s="204">
        <v>30000</v>
      </c>
      <c r="J12" s="204">
        <v>303247</v>
      </c>
      <c r="K12" s="14">
        <v>0</v>
      </c>
      <c r="L12" s="204">
        <v>30000</v>
      </c>
      <c r="M12" s="383" t="s">
        <v>389</v>
      </c>
    </row>
    <row r="13" spans="1:13" ht="21.75" customHeight="1">
      <c r="A13" s="217"/>
      <c r="B13" s="218"/>
      <c r="C13" s="219">
        <v>900</v>
      </c>
      <c r="D13" s="218">
        <v>90002</v>
      </c>
      <c r="E13" s="384" t="s">
        <v>387</v>
      </c>
      <c r="F13" s="220">
        <v>76765</v>
      </c>
      <c r="G13" s="25">
        <v>0</v>
      </c>
      <c r="H13" s="25">
        <v>0</v>
      </c>
      <c r="I13" s="25">
        <v>0</v>
      </c>
      <c r="J13" s="220">
        <v>100627</v>
      </c>
      <c r="K13" s="25">
        <v>0</v>
      </c>
      <c r="L13" s="25">
        <v>0</v>
      </c>
      <c r="M13" s="384" t="s">
        <v>387</v>
      </c>
    </row>
    <row r="14" spans="1:13" ht="21.75" customHeight="1">
      <c r="A14" s="217"/>
      <c r="B14" s="218"/>
      <c r="C14" s="219">
        <v>900</v>
      </c>
      <c r="D14" s="218">
        <v>90003</v>
      </c>
      <c r="E14" s="384" t="s">
        <v>386</v>
      </c>
      <c r="F14" s="220">
        <v>30000</v>
      </c>
      <c r="G14" s="25">
        <v>0</v>
      </c>
      <c r="H14" s="25">
        <v>0</v>
      </c>
      <c r="I14" s="25">
        <v>0</v>
      </c>
      <c r="J14" s="220">
        <v>25051</v>
      </c>
      <c r="K14" s="25">
        <v>0</v>
      </c>
      <c r="L14" s="25">
        <v>0</v>
      </c>
      <c r="M14" s="384" t="s">
        <v>390</v>
      </c>
    </row>
    <row r="15" spans="1:13" ht="21.75" customHeight="1">
      <c r="A15" s="51"/>
      <c r="B15" s="52"/>
      <c r="C15" s="221">
        <v>900</v>
      </c>
      <c r="D15" s="52">
        <v>90095</v>
      </c>
      <c r="E15" s="385" t="s">
        <v>388</v>
      </c>
      <c r="F15" s="222">
        <v>287691</v>
      </c>
      <c r="G15" s="16">
        <v>0</v>
      </c>
      <c r="H15" s="16">
        <v>0</v>
      </c>
      <c r="I15" s="16">
        <v>0</v>
      </c>
      <c r="J15" s="222">
        <v>317560</v>
      </c>
      <c r="K15" s="16">
        <v>0</v>
      </c>
      <c r="L15" s="16">
        <v>0</v>
      </c>
      <c r="M15" s="385" t="s">
        <v>388</v>
      </c>
    </row>
    <row r="16" spans="1:13" s="29" customFormat="1" ht="21.75" customHeight="1">
      <c r="A16" s="428" t="s">
        <v>27</v>
      </c>
      <c r="B16" s="428"/>
      <c r="C16" s="30"/>
      <c r="D16" s="30"/>
      <c r="E16" s="78">
        <v>173725.87</v>
      </c>
      <c r="F16" s="223">
        <f>SUM(F10:F15)</f>
        <v>1310470</v>
      </c>
      <c r="G16" s="223">
        <f>SUM(G10:G15)</f>
        <v>163486</v>
      </c>
      <c r="H16" s="223">
        <f>SUM(H10:H15)</f>
        <v>11444</v>
      </c>
      <c r="I16" s="223">
        <v>30000</v>
      </c>
      <c r="J16" s="224">
        <f>SUM(J10:J15)</f>
        <v>1310470</v>
      </c>
      <c r="K16" s="53">
        <f>SUM(K10:K15)</f>
        <v>0</v>
      </c>
      <c r="L16" s="223">
        <v>30000</v>
      </c>
      <c r="M16" s="386" t="s">
        <v>391</v>
      </c>
    </row>
    <row r="17" ht="4.5" customHeight="1"/>
  </sheetData>
  <sheetProtection/>
  <mergeCells count="19">
    <mergeCell ref="K6:L6"/>
    <mergeCell ref="G7:H7"/>
    <mergeCell ref="I7:I8"/>
    <mergeCell ref="K7:K8"/>
    <mergeCell ref="L7:L8"/>
    <mergeCell ref="A16:B16"/>
    <mergeCell ref="F6:F8"/>
    <mergeCell ref="G6:I6"/>
    <mergeCell ref="J6:J8"/>
    <mergeCell ref="A1:M1"/>
    <mergeCell ref="A2:M2"/>
    <mergeCell ref="A5:A8"/>
    <mergeCell ref="B5:B8"/>
    <mergeCell ref="C5:C8"/>
    <mergeCell ref="D5:D8"/>
    <mergeCell ref="E5:E8"/>
    <mergeCell ref="F5:I5"/>
    <mergeCell ref="J5:L5"/>
    <mergeCell ref="M5:M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landscape" paperSize="9" scale="90" r:id="rId1"/>
  <headerFooter alignWithMargins="0">
    <oddHeader>&amp;R&amp;9Załącznik nr 8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8.875" style="0" customWidth="1"/>
    <col min="5" max="5" width="15.00390625" style="0" customWidth="1"/>
    <col min="7" max="7" width="11.375" style="0" customWidth="1"/>
    <col min="8" max="8" width="14.375" style="0" customWidth="1"/>
  </cols>
  <sheetData>
    <row r="1" spans="1:8" ht="16.5">
      <c r="A1" s="424" t="s">
        <v>51</v>
      </c>
      <c r="B1" s="424"/>
      <c r="C1" s="424"/>
      <c r="D1" s="424"/>
      <c r="E1" s="424"/>
      <c r="F1" s="424"/>
      <c r="G1" s="424"/>
      <c r="H1" s="424"/>
    </row>
    <row r="2" spans="1:8" ht="16.5">
      <c r="A2" s="424"/>
      <c r="B2" s="424"/>
      <c r="C2" s="424"/>
      <c r="D2" s="424"/>
      <c r="E2" s="424"/>
      <c r="F2" s="424"/>
      <c r="G2" s="424"/>
      <c r="H2" s="424"/>
    </row>
    <row r="3" spans="1:8" ht="13.5" customHeight="1">
      <c r="A3" s="45"/>
      <c r="B3" s="45"/>
      <c r="C3" s="45"/>
      <c r="D3" s="45"/>
      <c r="E3" s="45"/>
      <c r="F3" s="45"/>
      <c r="G3" s="45"/>
      <c r="H3" s="45"/>
    </row>
    <row r="4" spans="1:8" ht="12.75">
      <c r="A4" s="1"/>
      <c r="B4" s="1"/>
      <c r="C4" s="1"/>
      <c r="D4" s="1"/>
      <c r="E4" s="1"/>
      <c r="F4" s="1"/>
      <c r="G4" s="1"/>
      <c r="H4" s="7" t="s">
        <v>12</v>
      </c>
    </row>
    <row r="5" spans="1:8" ht="55.5" customHeight="1">
      <c r="A5" s="46" t="s">
        <v>15</v>
      </c>
      <c r="B5" s="46" t="s">
        <v>43</v>
      </c>
      <c r="C5" s="9" t="s">
        <v>1</v>
      </c>
      <c r="D5" s="47" t="s">
        <v>2</v>
      </c>
      <c r="E5" s="9" t="s">
        <v>44</v>
      </c>
      <c r="F5" s="9" t="s">
        <v>50</v>
      </c>
      <c r="G5" s="9" t="s">
        <v>45</v>
      </c>
      <c r="H5" s="9" t="s">
        <v>46</v>
      </c>
    </row>
    <row r="6" spans="1:8" ht="7.5" customHeight="1">
      <c r="A6" s="10">
        <v>1</v>
      </c>
      <c r="B6" s="10">
        <v>2</v>
      </c>
      <c r="C6" s="10">
        <v>3</v>
      </c>
      <c r="D6" s="10">
        <v>4</v>
      </c>
      <c r="E6" s="10">
        <v>4</v>
      </c>
      <c r="F6" s="10">
        <v>5</v>
      </c>
      <c r="G6" s="10">
        <v>7</v>
      </c>
      <c r="H6" s="10">
        <v>9</v>
      </c>
    </row>
    <row r="7" spans="1:8" ht="21.75" customHeight="1">
      <c r="A7" s="14"/>
      <c r="B7" s="50" t="s">
        <v>297</v>
      </c>
      <c r="C7" s="216">
        <v>801</v>
      </c>
      <c r="D7" s="216">
        <v>80101</v>
      </c>
      <c r="E7" s="35">
        <v>16870.28</v>
      </c>
      <c r="F7" s="204">
        <v>9200</v>
      </c>
      <c r="G7" s="204">
        <v>9200</v>
      </c>
      <c r="H7" s="35">
        <v>16870.28</v>
      </c>
    </row>
    <row r="8" spans="1:8" ht="21.75" customHeight="1">
      <c r="A8" s="14"/>
      <c r="B8" s="50" t="s">
        <v>361</v>
      </c>
      <c r="C8" s="216">
        <v>801</v>
      </c>
      <c r="D8" s="216">
        <v>80104</v>
      </c>
      <c r="E8" s="14">
        <v>78.99</v>
      </c>
      <c r="F8" s="204">
        <v>1600</v>
      </c>
      <c r="G8" s="204">
        <v>1600</v>
      </c>
      <c r="H8" s="14">
        <v>78.99</v>
      </c>
    </row>
    <row r="9" spans="1:8" ht="21.75" customHeight="1">
      <c r="A9" s="14"/>
      <c r="B9" s="50" t="s">
        <v>362</v>
      </c>
      <c r="C9" s="216">
        <v>801</v>
      </c>
      <c r="D9" s="216">
        <v>80110</v>
      </c>
      <c r="E9" s="35">
        <v>2818.39</v>
      </c>
      <c r="F9" s="204">
        <v>2000</v>
      </c>
      <c r="G9" s="204">
        <v>2000</v>
      </c>
      <c r="H9" s="35">
        <v>2818.39</v>
      </c>
    </row>
    <row r="10" spans="1:8" ht="21.75" customHeight="1">
      <c r="A10" s="16"/>
      <c r="B10" s="52"/>
      <c r="C10" s="52"/>
      <c r="D10" s="52"/>
      <c r="E10" s="16"/>
      <c r="F10" s="16"/>
      <c r="G10" s="16"/>
      <c r="H10" s="16"/>
    </row>
    <row r="11" spans="1:8" s="29" customFormat="1" ht="21.75" customHeight="1">
      <c r="A11" s="428" t="s">
        <v>27</v>
      </c>
      <c r="B11" s="428"/>
      <c r="C11" s="30"/>
      <c r="D11" s="30"/>
      <c r="E11" s="78">
        <f>SUM(E7:E10)</f>
        <v>19767.66</v>
      </c>
      <c r="F11" s="223">
        <f>SUM(F7:F10)</f>
        <v>12800</v>
      </c>
      <c r="G11" s="223">
        <f>SUM(G7:G10)</f>
        <v>12800</v>
      </c>
      <c r="H11" s="78">
        <f>SUM(H7:H10)</f>
        <v>19767.66</v>
      </c>
    </row>
    <row r="12" ht="4.5" customHeight="1"/>
  </sheetData>
  <sheetProtection/>
  <mergeCells count="3">
    <mergeCell ref="A11:B11"/>
    <mergeCell ref="A1:H1"/>
    <mergeCell ref="A2:H2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9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394" t="s">
        <v>66</v>
      </c>
      <c r="B1" s="394"/>
      <c r="C1" s="394"/>
      <c r="D1" s="394"/>
      <c r="E1" s="394"/>
      <c r="F1" s="394"/>
    </row>
    <row r="2" spans="4:6" ht="19.5" customHeight="1">
      <c r="D2" s="45"/>
      <c r="E2" s="45"/>
      <c r="F2" s="45"/>
    </row>
    <row r="3" spans="4:6" ht="19.5" customHeight="1">
      <c r="D3" s="1"/>
      <c r="E3" s="1"/>
      <c r="F3" s="59" t="s">
        <v>12</v>
      </c>
    </row>
    <row r="4" spans="1:6" ht="19.5" customHeight="1">
      <c r="A4" s="395" t="s">
        <v>15</v>
      </c>
      <c r="B4" s="395" t="s">
        <v>1</v>
      </c>
      <c r="C4" s="395" t="s">
        <v>2</v>
      </c>
      <c r="D4" s="407" t="s">
        <v>63</v>
      </c>
      <c r="E4" s="407" t="s">
        <v>64</v>
      </c>
      <c r="F4" s="407" t="s">
        <v>65</v>
      </c>
    </row>
    <row r="5" spans="1:6" ht="19.5" customHeight="1">
      <c r="A5" s="395"/>
      <c r="B5" s="395"/>
      <c r="C5" s="395"/>
      <c r="D5" s="407"/>
      <c r="E5" s="407"/>
      <c r="F5" s="407"/>
    </row>
    <row r="6" spans="1:6" ht="19.5" customHeight="1">
      <c r="A6" s="395"/>
      <c r="B6" s="395"/>
      <c r="C6" s="395"/>
      <c r="D6" s="407"/>
      <c r="E6" s="407"/>
      <c r="F6" s="407"/>
    </row>
    <row r="7" spans="1:6" ht="7.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6" ht="30" customHeight="1">
      <c r="A8" s="60" t="s">
        <v>6</v>
      </c>
      <c r="B8" s="60">
        <v>400</v>
      </c>
      <c r="C8" s="60">
        <v>40002</v>
      </c>
      <c r="D8" s="60" t="s">
        <v>355</v>
      </c>
      <c r="E8" s="60" t="s">
        <v>356</v>
      </c>
      <c r="F8" s="207">
        <v>114507</v>
      </c>
    </row>
    <row r="9" spans="1:6" ht="30" customHeight="1">
      <c r="A9" s="61" t="s">
        <v>7</v>
      </c>
      <c r="B9" s="61">
        <v>900</v>
      </c>
      <c r="C9" s="61">
        <v>90001</v>
      </c>
      <c r="D9" s="61" t="s">
        <v>355</v>
      </c>
      <c r="E9" s="61" t="s">
        <v>357</v>
      </c>
      <c r="F9" s="208">
        <v>60423</v>
      </c>
    </row>
    <row r="10" spans="1:6" ht="30" customHeight="1">
      <c r="A10" s="61"/>
      <c r="B10" s="61"/>
      <c r="C10" s="61"/>
      <c r="D10" s="61"/>
      <c r="E10" s="61"/>
      <c r="F10" s="61"/>
    </row>
    <row r="11" spans="1:6" ht="30" customHeight="1">
      <c r="A11" s="61"/>
      <c r="B11" s="61"/>
      <c r="C11" s="61"/>
      <c r="D11" s="61"/>
      <c r="E11" s="61"/>
      <c r="F11" s="61"/>
    </row>
    <row r="12" spans="1:6" ht="30" customHeight="1">
      <c r="A12" s="62"/>
      <c r="B12" s="62"/>
      <c r="C12" s="62"/>
      <c r="D12" s="62"/>
      <c r="E12" s="62"/>
      <c r="F12" s="62"/>
    </row>
    <row r="13" spans="1:6" s="1" customFormat="1" ht="30" customHeight="1">
      <c r="A13" s="435" t="s">
        <v>27</v>
      </c>
      <c r="B13" s="436"/>
      <c r="C13" s="436"/>
      <c r="D13" s="437"/>
      <c r="E13" s="63"/>
      <c r="F13" s="205">
        <f>SUM(F8:F12)</f>
        <v>174930</v>
      </c>
    </row>
  </sheetData>
  <sheetProtection/>
  <mergeCells count="8">
    <mergeCell ref="A13:D13"/>
    <mergeCell ref="A1:F1"/>
    <mergeCell ref="A4:A6"/>
    <mergeCell ref="B4:B6"/>
    <mergeCell ref="C4:C6"/>
    <mergeCell ref="D4:D6"/>
    <mergeCell ref="E4:E6"/>
    <mergeCell ref="F4:F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 10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ts</cp:lastModifiedBy>
  <cp:lastPrinted>2009-02-27T08:27:49Z</cp:lastPrinted>
  <dcterms:created xsi:type="dcterms:W3CDTF">1998-12-09T13:02:10Z</dcterms:created>
  <dcterms:modified xsi:type="dcterms:W3CDTF">2009-03-06T10:31:52Z</dcterms:modified>
  <cp:category/>
  <cp:version/>
  <cp:contentType/>
  <cp:contentStatus/>
</cp:coreProperties>
</file>