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1355" windowHeight="6150" tabRatio="726" activeTab="2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comments4.xml><?xml version="1.0" encoding="utf-8"?>
<comments xmlns="http://schemas.openxmlformats.org/spreadsheetml/2006/main">
  <authors>
    <author>G</author>
  </authors>
  <commentList>
    <comment ref="M18" authorId="0">
      <text>
        <r>
          <rPr>
            <b/>
            <sz val="8"/>
            <rFont val="Tahoma"/>
            <family val="2"/>
          </rPr>
          <t>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<sst xmlns="http://schemas.openxmlformats.org/spreadsheetml/2006/main" count="503" uniqueCount="288">
  <si>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</si>
  <si>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</si>
  <si>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</si>
  <si>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</si>
  <si>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</si>
  <si>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</si>
  <si>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</si>
  <si>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</si>
  <si>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</si>
  <si>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</si>
  <si>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</si>
  <si>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</si>
  <si>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</si>
  <si>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</si>
  <si>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</si>
  <si>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</si>
  <si>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</si>
  <si>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</si>
  <si>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</si>
  <si>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</si>
  <si>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</si>
  <si>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</si>
  <si>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</si>
  <si>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</si>
  <si>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</si>
  <si>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</si>
  <si>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</si>
  <si>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</si>
  <si>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 xml:space="preserve">Nr nadwozia </t>
  </si>
  <si>
    <t>Data pierw. rejestracji</t>
  </si>
  <si>
    <t>Okres ub. OC i NW</t>
  </si>
  <si>
    <t>od</t>
  </si>
  <si>
    <t>do</t>
  </si>
  <si>
    <t xml:space="preserve">Załącznik nr 1D </t>
  </si>
  <si>
    <t>do ubezpieczenia od wszystkich ryzyk</t>
  </si>
  <si>
    <t>Załącznik nr 1C</t>
  </si>
  <si>
    <t>Nazwa sprzętu</t>
  </si>
  <si>
    <t>Przebieg (około)</t>
  </si>
  <si>
    <t>Wartość księgowa brutto  (wartość początkowa)</t>
  </si>
  <si>
    <t>Liczba pracowników w jednostce:</t>
  </si>
  <si>
    <t xml:space="preserve">Za sprzęt elektroniczny przyjmuje się komputery, cantale telefoniczne, faxy itp. </t>
  </si>
  <si>
    <t>Nazwa budynku, adres</t>
  </si>
  <si>
    <t>Star</t>
  </si>
  <si>
    <t xml:space="preserve">Wartość </t>
  </si>
  <si>
    <t>z VAT</t>
  </si>
  <si>
    <t>pożarniczy</t>
  </si>
  <si>
    <t>Rok prod.</t>
  </si>
  <si>
    <t xml:space="preserve">Urzędu Gminy w Szreńsku </t>
  </si>
  <si>
    <t>Pl. Kanoniczny 10, 06 - 550 Szreńsk</t>
  </si>
  <si>
    <t>3 zamki patentowe, instalacja odgromowa</t>
  </si>
  <si>
    <t>Budynek OSP Rochnia, 06 - 550 Szreńsk</t>
  </si>
  <si>
    <t>Zamki, gaśnice, instalacja dgromowa</t>
  </si>
  <si>
    <t>Budynek OSP Ługi, 06 - 550 Szreńsk</t>
  </si>
  <si>
    <t>Budynek OSP Pączkowo, 06 - 550 Szreńsk</t>
  </si>
  <si>
    <t>Budynek OSP Nowe Garkowo, 06 - 550 Szreńsk</t>
  </si>
  <si>
    <t>Budynek administracyjny Urzędu Gminy, Szreńsk, Pl. Kanoniczny 10</t>
  </si>
  <si>
    <t>Kraty w oknach, instalacja odgromowa, alarm antywłamaniowy</t>
  </si>
  <si>
    <t>Instalacja odgromowa, gaśnice, zamki</t>
  </si>
  <si>
    <t>Świetlica wiejska, Miączyn Mały, 06 - 550 Szreńsk</t>
  </si>
  <si>
    <t>Świetlica wiejska, Doziny, 06 - 521 Wiśniewo</t>
  </si>
  <si>
    <t>Instalacja odgromowa</t>
  </si>
  <si>
    <t>Ośrodek zdrowia, Szreńsk ul. Bieżuńska 14</t>
  </si>
  <si>
    <t>Instalacja odgromowa, zamki patentowe</t>
  </si>
  <si>
    <t>Urzędu Gminy w Szreńsku</t>
  </si>
  <si>
    <t>-</t>
  </si>
  <si>
    <t>Jelcz</t>
  </si>
  <si>
    <t>CIV 5953</t>
  </si>
  <si>
    <t>SWW101025</t>
  </si>
  <si>
    <t>SUJP422CCS0000081</t>
  </si>
  <si>
    <t>CNV 7938</t>
  </si>
  <si>
    <t>Budynek OSP, Szreńsk ul. F. Szreńskiego 8</t>
  </si>
  <si>
    <t>Oczyszczalnia ścieków ze stacją trafo, Szreńsk ul. Bieżuńska</t>
  </si>
  <si>
    <t>Inne lokalizacje (oprócz ww. budynków) w których znajduje się Państwa mienie: BRAK</t>
  </si>
  <si>
    <t>Budynki gospodarcze przy Urzędzie Gminy, Szreńsk Pl. Kanoniczny 10</t>
  </si>
  <si>
    <t>Za sprzęt elektroniczny przenośny przyjmuje się komputery (laptopy), kamery video itp. sprzęt</t>
  </si>
  <si>
    <t>244</t>
  </si>
  <si>
    <t>15.</t>
  </si>
  <si>
    <t>Budynek byłej szkoły w Mostowie</t>
  </si>
  <si>
    <t>Zamki patentowe, instalacja odgromowa</t>
  </si>
  <si>
    <t>Budynek byłej Szkoły Podstawowej w Bielawach, 06 - 550 Szreńsk</t>
  </si>
  <si>
    <t>lata '50</t>
  </si>
  <si>
    <t>Zabezpieczenia zgodne z przepisami p-poż. Po 2 zamki w drzwiach wejściowych.</t>
  </si>
  <si>
    <t>16.</t>
  </si>
  <si>
    <t>Ford</t>
  </si>
  <si>
    <t>Transit 350M</t>
  </si>
  <si>
    <t>WF0LXXBDFL4Y89812</t>
  </si>
  <si>
    <t>Budynek po byłej bibliotece w Liberadzu, 06-550 Szreńsk</t>
  </si>
  <si>
    <t>brak</t>
  </si>
  <si>
    <t>17.</t>
  </si>
  <si>
    <t>Oczyszczalnia ścieków w Miączynie Dużym</t>
  </si>
  <si>
    <t>Instalacja odgromowa,gaśnice zamki</t>
  </si>
  <si>
    <t>WML68NH</t>
  </si>
  <si>
    <t>MTZ</t>
  </si>
  <si>
    <t>82A</t>
  </si>
  <si>
    <t>ciągnik rolniczy</t>
  </si>
  <si>
    <t>SZBA1G33X81X11236</t>
  </si>
  <si>
    <t>WML99RE</t>
  </si>
  <si>
    <t xml:space="preserve">Skoda </t>
  </si>
  <si>
    <t>s. osobowy</t>
  </si>
  <si>
    <t>TMBDX41U198830183</t>
  </si>
  <si>
    <t>WMLE071</t>
  </si>
  <si>
    <t>FS Lublin</t>
  </si>
  <si>
    <t>Żuk A1507B</t>
  </si>
  <si>
    <t>s. specjalny</t>
  </si>
  <si>
    <t>30.07.1984</t>
  </si>
  <si>
    <t>Świetlica wiejska, Miączyn Duży 13, 06 - 550 Szreńsk</t>
  </si>
  <si>
    <t>18.</t>
  </si>
  <si>
    <t>19.</t>
  </si>
  <si>
    <t>Boisko piłkarskie o nawierzchni z trawy naturalnej, Szreńsk działka nr 884</t>
  </si>
  <si>
    <t>Stacja uzdatniania wody w Szreńsku, działka nr 748/2</t>
  </si>
  <si>
    <t>WML34NY</t>
  </si>
  <si>
    <t>Sam</t>
  </si>
  <si>
    <t>przyczepa ciężarowa</t>
  </si>
  <si>
    <t>WML007080021</t>
  </si>
  <si>
    <t>27.03.2008</t>
  </si>
  <si>
    <t>Materiał budowy ścian, więźby dachowej i poktycia dachu</t>
  </si>
  <si>
    <t>03.08.1987</t>
  </si>
  <si>
    <t>10.11.1995</t>
  </si>
  <si>
    <t>25.11.2004</t>
  </si>
  <si>
    <t>08.02.2008</t>
  </si>
  <si>
    <t>18.07.2008</t>
  </si>
  <si>
    <t>Budynek murowany, dach jednospadowy pokryty papą</t>
  </si>
  <si>
    <t xml:space="preserve">Budynek murowany, pokrycie dachu - blacha </t>
  </si>
  <si>
    <t>Budynek murowany, stropodach pokryty blachą</t>
  </si>
  <si>
    <t>Budynek murowany, więźba dachowa drewniana, pokrycie dachu eternit</t>
  </si>
  <si>
    <t>Budynek murowany, stropodach pokryty papą</t>
  </si>
  <si>
    <t>Budynek murowany, więźba dachowa drewniana, pokrycie dachu blachodachówka</t>
  </si>
  <si>
    <t>Budynek murowany, pokrycie dachu blachodachówka</t>
  </si>
  <si>
    <t>Budynek murowany, dach dwuspadowy pokryty papą</t>
  </si>
  <si>
    <t>Budynek murowany, więźba dachowa drewniana, dach jednospadowy pokryty papą</t>
  </si>
  <si>
    <t>Budynek murowany, więźba dachowa drewniana, dach pokryty blachą</t>
  </si>
  <si>
    <t>Budynek murowany, więźba dachowa drewniana, dach pokryty papą</t>
  </si>
  <si>
    <t>Budynek drewniany, dach dwuspadowy drewniany, pokryty blachą</t>
  </si>
  <si>
    <t>Budynek murowany, więźba dachowa drewniana, dach pokryty blachą trapezową</t>
  </si>
  <si>
    <t>Budynek murowany, więźba dachowa drewniana, dach pokryty blachodachówką</t>
  </si>
  <si>
    <t>Budynek murowany, stropodach drewniany, pokrycie dachu "ondulina"</t>
  </si>
  <si>
    <t>20.</t>
  </si>
  <si>
    <t>21.</t>
  </si>
  <si>
    <t>Budynek murowany, stropodach, dach pokryty papą</t>
  </si>
  <si>
    <t>22.</t>
  </si>
  <si>
    <t>23.</t>
  </si>
  <si>
    <t>Świetlica wiejska w Ostrowiu działa nr 159</t>
  </si>
  <si>
    <t>24.</t>
  </si>
  <si>
    <t>25.</t>
  </si>
  <si>
    <t>26.</t>
  </si>
  <si>
    <t>27.</t>
  </si>
  <si>
    <t>Budynekmurowany, dach pokryty papą, dwuspadowy</t>
  </si>
  <si>
    <t>Budynek mieszkalny - lokal mieszkalny Ługi działka nr 69</t>
  </si>
  <si>
    <t>28.</t>
  </si>
  <si>
    <t>Budynek po byłej zlewni mleka w Starym Garkowie, przeznaczony na sklep, działka nr 444/1</t>
  </si>
  <si>
    <t>Budynek po byłej zlewni mleka w Proszkowie, przeznaczony na sklep i pomieszczenie przeznaczone na świetlicę, działka nr 377</t>
  </si>
  <si>
    <t>Budynek mieszkalno-użytkowy ul. Żuromińska , część budynku, działka nr 208/4</t>
  </si>
  <si>
    <t>Stacja uzdatniania wody w Proszkowie, działka nr 336/2</t>
  </si>
  <si>
    <t>Budynek murowany, dach pokryty blachą</t>
  </si>
  <si>
    <t>29.</t>
  </si>
  <si>
    <t>Budynek murowany, dach pokryty eternitem</t>
  </si>
  <si>
    <t>Plac zabaw w Miączynie Małym, nr działki 114/2</t>
  </si>
  <si>
    <t>Plac zabaw w Szreńsku nr działki 750</t>
  </si>
  <si>
    <t>Plac zabaw w Przychodzie nr działki 135</t>
  </si>
  <si>
    <t>Budynek Gminnego Ośrodka Kultury, Szreńsk, Pl.Kanoniczny 13</t>
  </si>
  <si>
    <t>Budynek świetlicy wiejskiej w Krzwkach Bośkach Nr działki 72</t>
  </si>
  <si>
    <t>30.</t>
  </si>
  <si>
    <t>Budynek świetlicy wiejskiej w Liberadzu Nr działki 99/1</t>
  </si>
  <si>
    <t>2013 (kapitalny remont)</t>
  </si>
  <si>
    <t>Budynek murowany, więźba dachowa wykonana z krokwi zwykłych drewnianych, pokryta blachą ocynkowaną falistą</t>
  </si>
  <si>
    <t>31.</t>
  </si>
  <si>
    <t>Boisko o nawierzchni trawiastej w Szreńsku nr działki 784</t>
  </si>
  <si>
    <t>Łącznie:</t>
  </si>
  <si>
    <t>Pronar</t>
  </si>
  <si>
    <t>T 130</t>
  </si>
  <si>
    <t>posypywarka</t>
  </si>
  <si>
    <t>52B1300XXB1X00182</t>
  </si>
  <si>
    <t>14.09.2012</t>
  </si>
  <si>
    <t>Mikrus</t>
  </si>
  <si>
    <t>12TH</t>
  </si>
  <si>
    <t>Przyczepka</t>
  </si>
  <si>
    <t>Plac zabaw w Proszkowie przy Szkole Podstawowej na działce o numerze ewidencyjnym 466</t>
  </si>
  <si>
    <t>32.</t>
  </si>
  <si>
    <t>33.</t>
  </si>
  <si>
    <t>Plac zabaw w miejscowości Mostowo na działce o numerze ewidencyjnym 401/1</t>
  </si>
  <si>
    <t>34.</t>
  </si>
  <si>
    <t>Plac zabaw w miejscowości Miączyn Duży na działce o numerze ewidencyjnym 160/10</t>
  </si>
  <si>
    <t>35.</t>
  </si>
  <si>
    <t xml:space="preserve">Plac zabaw w miejscowości Rochnia na działce o numerze ewidencyjnym 50 </t>
  </si>
  <si>
    <t>36.</t>
  </si>
  <si>
    <t>37.</t>
  </si>
  <si>
    <t>Sala gimnastyczna wraz z zapleczem i łącznikiem, Budzyn 12, 06-550 Szreńsk, dz. o nr ewidencyjnych 812/6, 813, 814</t>
  </si>
  <si>
    <t xml:space="preserve">Budynek murowany z pustaka ceramicznego typu MAX, dach pokryty membraną dachową. Wokół budynku znajduje się opaska z kostki. </t>
  </si>
  <si>
    <t>Okres ub. AC i KR</t>
  </si>
  <si>
    <t>Plac zabaw w miejscowości Złotowo na działce o numerze ewidencyjnym174</t>
  </si>
  <si>
    <t>Zamki, gaśnice, instalacja odgromowa</t>
  </si>
  <si>
    <t>WMLNG21</t>
  </si>
  <si>
    <t>13.01.2011</t>
  </si>
  <si>
    <t>SWH2360S5AB010735</t>
  </si>
  <si>
    <t>przyczepa lekka</t>
  </si>
  <si>
    <t>23.60</t>
  </si>
  <si>
    <t>Świdnik Trade</t>
  </si>
  <si>
    <t>moc silnika</t>
  </si>
  <si>
    <t>DMC</t>
  </si>
  <si>
    <t>il. Miejsc</t>
  </si>
  <si>
    <t>Ład.</t>
  </si>
  <si>
    <t>10390 kg</t>
  </si>
  <si>
    <t>3590 kg</t>
  </si>
  <si>
    <t>WML45FN</t>
  </si>
  <si>
    <t>WML82XM</t>
  </si>
  <si>
    <t>Poj. silnika</t>
  </si>
  <si>
    <t>16550 kg</t>
  </si>
  <si>
    <t>I. Sprzęt stacjonarny</t>
  </si>
  <si>
    <t>Wykaz sprzętu elektronicznego</t>
  </si>
  <si>
    <t>II. Sprzęt przenośny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</si>
  <si>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</si>
  <si>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Rodzaj wartości</t>
  </si>
  <si>
    <t>księgowa brutto</t>
  </si>
  <si>
    <t>odtworzeniowa</t>
  </si>
  <si>
    <r>
      <t>Powierzchnia (m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)</t>
    </r>
  </si>
  <si>
    <r>
      <rPr>
        <u val="single"/>
        <sz val="8"/>
        <rFont val="Tahoma"/>
        <family val="2"/>
      </rPr>
      <t>Wyposażenie</t>
    </r>
    <r>
      <rPr>
        <sz val="8"/>
        <rFont val="Tahoma"/>
        <family val="2"/>
      </rPr>
      <t>: piłkochwyty o wartości 33 210,00zł; bramki do piłki nożnej o wartości 6 396,00zł; 2x dwuosobowe kabiny dla zawodników o wartości 14 760,00zł; 3x maszt flagowy (1x wys.10m, 2x wys. 8m) o wartości 1 722,00zł; 2xkosz na śmieci o wartości 1 230,00zł; 3xdwurzędowe trybuny stałe dla widzów o wartości 12 915,00zł; ogrodzenie o wartości 43 681.43zł</t>
    </r>
  </si>
  <si>
    <r>
      <t xml:space="preserve">Ogrodzenie panelowe o wysokości 1,43 m i długości 64,60 m + furtka o dł. 1,00 m. Nawierzchnia syntetyczna poliuretanowa w kolorach pomarańczowym i niebieskim na podbudowie z betonu o powierzchni 170 m2; </t>
    </r>
    <r>
      <rPr>
        <u val="single"/>
        <sz val="8"/>
        <rFont val="Tahoma"/>
        <family val="2"/>
      </rPr>
      <t>Wyposażenie</t>
    </r>
    <r>
      <rPr>
        <sz val="8"/>
        <rFont val="Tahoma"/>
        <family val="2"/>
      </rPr>
      <t>:zestaw zabawowy dwuwieżowy, 
huśtawka dwuosobowa ,zestaw zabawowy „lokomotywa”,huśtawka wagowa,ścianka wspinaczkowa,bujak szt. 2, awka szt. 2,kosz na śmieci, tablica informacyjna</t>
    </r>
  </si>
  <si>
    <r>
      <t xml:space="preserve">Ogrodzenie panelowe o wysokości 1,5 m i długości 216,41 m razem z furtką i bramą </t>
    </r>
    <r>
      <rPr>
        <u val="single"/>
        <sz val="8"/>
        <rFont val="Tahoma"/>
        <family val="2"/>
      </rPr>
      <t>Wyposażenie</t>
    </r>
    <r>
      <rPr>
        <sz val="8"/>
        <rFont val="Tahoma"/>
        <family val="2"/>
      </rPr>
      <t xml:space="preserve">: huśtawka podwójna,bujak sprężynowy, zestaw zabawowy ze zjeżdżalnią, huśtawka wagowa,karuzela, mini boisko do piłki, zestaw do mini piłki nożnej, piłkochwyty do mini boiska o wymiarach 6 mx 24 m – 2 komplety, piłkochwyty do mini boiska o wymiarach 6 mx 18 m – 2 komplety, boisko do siatkówki,zestaw do piłki siatkowej,tablica informacyjna, ławka szt. 2, kosz na śmieci </t>
    </r>
  </si>
  <si>
    <r>
      <t>Ogrodzenie panelowe o wysokości 1,5 m i długości 212,20 m razem z furtką i bramą.</t>
    </r>
    <r>
      <rPr>
        <u val="single"/>
        <sz val="8"/>
        <rFont val="Tahoma"/>
        <family val="2"/>
      </rPr>
      <t>Wyposażenie:</t>
    </r>
    <r>
      <rPr>
        <sz val="8"/>
        <rFont val="Tahoma"/>
        <family val="2"/>
      </rPr>
      <t>huśtawka podwójna szt. 2, bujak sprężynowy szt. 4, zestaw zabawowy ze zjeżdżalnią, huśtawka wagowa szt. 3, karuzela, piramida linowa, boisko do siatkówki o wymiarach 9m x 18 m, zestaw do siatkówki plażowej, piłkochwyty do boiska do siatkówki o wymiarach 6 mx 18 m – 2 komplety, kompletny kosz do gry w piłkę koszykową, tablica informacyjna, ławka szt. 4, kosz na śmieci szt. 2</t>
    </r>
  </si>
  <si>
    <r>
      <t>ogrodzenie panelowe o wysokości 1,5 m i długości 69,33 m razem z furtką i bramą.</t>
    </r>
    <r>
      <rPr>
        <u val="single"/>
        <sz val="8"/>
        <rFont val="Tahoma"/>
        <family val="2"/>
      </rPr>
      <t xml:space="preserve">Wyposażenie: </t>
    </r>
    <r>
      <rPr>
        <sz val="8"/>
        <rFont val="Tahoma"/>
        <family val="2"/>
      </rPr>
      <t>huśtawka pojedyncza, bujak sprężynowy, zestaw zabawowy ze zjeżdżalnią, huśtawka wagowa, tablica informacyjna, ławka, kosz na śmieci.</t>
    </r>
  </si>
  <si>
    <r>
      <t xml:space="preserve">ogrodzenie panelowe o wysokości 1,5 m i długości 110,24 m razem z furtką i bramą. </t>
    </r>
    <r>
      <rPr>
        <u val="single"/>
        <sz val="8"/>
        <rFont val="Tahoma"/>
        <family val="2"/>
      </rPr>
      <t xml:space="preserve">Wyposażenie: </t>
    </r>
    <r>
      <rPr>
        <sz val="8"/>
        <rFont val="Tahoma"/>
        <family val="2"/>
      </rPr>
      <t>huśtawka podwójna, bujak sprężynowy szt. 2, zestaw zabawowy, karuzela, boisko do siatkówki o wymiarach 9m x 18 m,zestaw do siatkówki plażowej, piłkochwyty do boiska do siatkówki o wymiarach 6 mx 18 m – 2 komplety, tablica informacyjna, ławka, kosz na śmieci szt. 2, kostka betonowa na podsypce cementowo-piaskowej o pow. 102 m2</t>
    </r>
  </si>
  <si>
    <t>3490 kg</t>
  </si>
  <si>
    <t>1350 kg</t>
  </si>
  <si>
    <t>1790 kg</t>
  </si>
  <si>
    <t>2500 kg</t>
  </si>
  <si>
    <t>900 kg</t>
  </si>
  <si>
    <t>3500 kg</t>
  </si>
  <si>
    <t>2200 kg</t>
  </si>
  <si>
    <t>750 kg</t>
  </si>
  <si>
    <t>555 kg</t>
  </si>
  <si>
    <t>Drukarka HP Laser Jet Pro 4M02DN</t>
  </si>
  <si>
    <t xml:space="preserve">Monitoring w Oczyszczalni Ścieków w Szreńsku, ul. Bieżuńska </t>
  </si>
  <si>
    <t>Kamera - Oczyszczalnia Ścieków F-RA Nr 25/20</t>
  </si>
  <si>
    <t>Okres ubezpieczenia od 01.03.2021</t>
  </si>
  <si>
    <t>nie starszy niż 5 letni (wyprodukowany w roku 2016).</t>
  </si>
  <si>
    <t>01.03.2021</t>
  </si>
  <si>
    <t>28.02.2024</t>
  </si>
  <si>
    <t>WML51F2</t>
  </si>
  <si>
    <t>Octavia Lift back more + gaz</t>
  </si>
  <si>
    <t>38.</t>
  </si>
  <si>
    <t xml:space="preserve">Otwarta strefa aktywności w Szreńsku nr ew.działki 750 </t>
  </si>
  <si>
    <t>W skład wchodzi m. in.: Biegacz z surferem, Orbiterka ze stoperem, Wyciag górnego z wioślarzem, Rowerek, Wiosła, Steper, Wyciskanie, Tablica informacyjna, Ławki (7 szt), Kosz na śmieci, Stojak na rowery, Piłkarzyki, Stolik rekreacyjny, Ławki (2 szt )</t>
  </si>
  <si>
    <t>39.</t>
  </si>
  <si>
    <t>Otwarta strefa wktywności w Proszkowie</t>
  </si>
  <si>
    <t xml:space="preserve">W skład wchodzi m. in.: Biegacz z surferem, Orbiterka ze stoperem, Wyciag górnego z wioślarzem, Wiosła, Steper, Wyciskanie, Tablica informacyjna, Kosz na śmieci, Piłkarzyki, Stolik rekreacyjny, Ławki (4 szt), Ogrodzenie wraz z bramą,  </t>
  </si>
  <si>
    <t>40.</t>
  </si>
  <si>
    <t xml:space="preserve">Otwarta strefa aktywności w Przychodzie </t>
  </si>
  <si>
    <t xml:space="preserve">W skład wchodzi m. in.: Biegacz z surferem, Orbiterka ze stoperem, Wyciag górnego z wioślarzem, Wiosła, Steper, Wyciskania, Tablica informacyjna, Ławki (7 szt), Stolik rekreacyjny, Piłkarzyki, Ławki (4 szt ), Plac zabaw dla dzieci -Zestaw zabawowy ze zjeżdżalnią, huśtawka podwójna, Bujak - Konik, Huśtawka wagowa, Tablica informacyjna (2 szt.), Ławka parkowa (2 szt.), Stojak na rowery, Kosz na śmieci, Ogrodzenie placu zabaw wraz z furtką, schody i balustrady </t>
  </si>
  <si>
    <t>41.</t>
  </si>
  <si>
    <t xml:space="preserve">Rewitalizacja rynku w Szreńsku </t>
  </si>
  <si>
    <t>W skład wchodzi m. in.: Osłony metalowe na pnie drzew (10 szt), Osłony metalowe na pnie drzew siatkowe (11 szt), Ławki parkowe (23 szt), Śmietniczki (11szt), Tablica informacyjna, naczynia z betonu (2szt), Tablica ze stali kwasowej, Poręcze łańcuchowe ochronne (268,50m), gazony, kostka brukowa</t>
  </si>
  <si>
    <t>42.</t>
  </si>
  <si>
    <t>Wiata przystankowa Rynek w Szreńsku</t>
  </si>
  <si>
    <t>43.</t>
  </si>
  <si>
    <t>Siłownia plenerowa na placu zabaw w Złotowie</t>
  </si>
  <si>
    <t>W skład wchodzi m. in.: biegacz+ surfer, wyciąg górny i wioślarz, orbitrek i stepper, tablica informacyjna, ławka 1szt, kosz, ogrodzenie z przęseł stalowych prefabrykowanych-system panelowy o wysokości 150cm wraz z furtką, piłkochwyty</t>
  </si>
  <si>
    <t>44.</t>
  </si>
  <si>
    <t>Siłownia plenerowa na placu zabaw w Mostowie</t>
  </si>
  <si>
    <t>W skład wchodzi m. in.: biegacz+ surfer, wyciąg górny i wioślarz, orbitrek i stepper, tablica informacyjna, ławki 2szt, kosz, ogrodzenie z przęseł stalowych prefabrykowanych-system panelowy o wysokości 150cm wraz z furtką</t>
  </si>
  <si>
    <t>45.</t>
  </si>
  <si>
    <t>Siłownia plenerowa w miejscowości Miączyn Duży</t>
  </si>
  <si>
    <t>W skład wchodzi m. in.: biegacz+ surfer, wyciąg górny i wioślarz, orbitrek i stepper, tablica informacyjna, ławki 2szt, kosz, ogrodzenie z przęseł stalowych prefabrykowanych-system panelowy o wysokości 150cm wraz z furtką.</t>
  </si>
  <si>
    <t>46.</t>
  </si>
  <si>
    <t>Placu zabaw w Miłotkach</t>
  </si>
  <si>
    <t>W skład wchodzi m. in.: huśtawka wagowa-ważka, huśtawka podwójna, zestaw zabawowy ze zjeżdżalnią, bujak -sprężynowiec, tablica informacyjna, ławki 2szt.  kosz, ogrodzenie placu zabaw z przęseł stalowych prefabrykowanych-system panelowy o wysokości 150cm. wraz z bramą i furtką</t>
  </si>
  <si>
    <t>47.</t>
  </si>
  <si>
    <t>Placu zabaw w Dozinach</t>
  </si>
  <si>
    <t>W skład wchodzi m. in.: huśtawka wagowa-ważka, huśtawka podwójna, zestaw zabawowy ze zjeżdżalnią, bujak -sprężynowiec, tablica informacyjna, ławki, kosz, ogrodzenie, właz żeliwny o średnicy wewnętrznej Ø 600</t>
  </si>
  <si>
    <t>48.</t>
  </si>
  <si>
    <t>Rewitalizacja Zabytkowego Parku Pałacowego w Szreńsku Etap 1.</t>
  </si>
  <si>
    <t>W skład wchodzi m. in.: Krawężniki kamienne (621 m), Ławki ( 8 szt ), Kosze na śmieci (8 szt), Alejki</t>
  </si>
  <si>
    <t>49.</t>
  </si>
  <si>
    <t>Budynek dawnej szkoły w  Miączynie Małym, 06-550 Szreńsk</t>
  </si>
  <si>
    <t>1920r-odbudowa 1967r</t>
  </si>
  <si>
    <t>Instalacja odgromow. Gaśnice przeciwpożarowe. Zamki patentowe, zwykłe.</t>
  </si>
  <si>
    <t>50.</t>
  </si>
  <si>
    <t>Otwarta Strefa Aktywności w Liberadzu</t>
  </si>
  <si>
    <t>51.</t>
  </si>
  <si>
    <t>Siłownia zewnętrzna w Miączynie Małym</t>
  </si>
  <si>
    <t>52.</t>
  </si>
  <si>
    <t>Siłownia plenorowa i boisko do siatkówki w Rochni</t>
  </si>
  <si>
    <t>Lp. 3 - Posiadaczem pojazdu (ubezpieczonym) jest OSP Szreńsk, ul. F. Szreńskiego 8, 06 - 550 Szreńsk</t>
  </si>
  <si>
    <t>Lp. 3 - pojazd posiadawyposażenie dodatkowe: syganlizację dźwiękową i świetlną, napis "STRAŻ", agregat prądotwórczy, piła spalinowa do drewna, prądownica, 2 szt. Węża W52, 6 kpl. Ubrań koszarowych, torba medyczna - łączna wartość 12.356,70 zł (ujęto w wartości pojazdu)</t>
  </si>
  <si>
    <t xml:space="preserve">Lp. 6 - Posiadaczem pojazdu (ubezpieczonym) jest OSP Ługi, Ługi 16, 06 - 550 Szreńsk, REGON: 130442467, </t>
  </si>
  <si>
    <t>Wykaz budynków i budowli</t>
  </si>
  <si>
    <t>REGON: 000544384</t>
  </si>
  <si>
    <t>Urządzenie wielofunkcyjne Lexmark MB 2236 - 2 szt x 313,01 zł</t>
  </si>
  <si>
    <t>Laptopy wraz z oprogramowaniem - zakupione z programu zdalna szkoła - 41 szt x 2.975,37 zł. sprzęt do nauki zdalnej, po jej zakończeniu sprzęt zostanie zwrócony do jednostek organizacyjnych Gminy. 
Docelowo ma zostać przekazany jednostkom:
Szkoła Podstawowa w Proszkowie 8 szt.
ZPO w Szreńsku  33 szt.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</si>
</sst>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  <numFmt numFmtId="172" formatCode="[$-415]d\ mmmm\ yyyy"/>
  </numFmts>
  <fonts count="49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u val="single"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 quotePrefix="1">
      <alignment horizontal="center" vertical="center" wrapText="1"/>
    </xf>
    <xf numFmtId="171" fontId="2" fillId="0" borderId="11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0" fontId="4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0" fontId="3" fillId="0" borderId="0" xfId="0" applyNumberFormat="1" applyFont="1" applyBorder="1" applyAlignment="1">
      <alignment wrapText="1"/>
    </xf>
    <xf numFmtId="17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wrapText="1"/>
    </xf>
    <xf numFmtId="170" fontId="4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0" fontId="2" fillId="0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0" fontId="2" fillId="0" borderId="11" xfId="0" applyNumberFormat="1" applyFont="1" applyBorder="1" applyAlignment="1">
      <alignment vertical="center" wrapText="1"/>
    </xf>
    <xf numFmtId="170" fontId="2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70" fontId="2" fillId="0" borderId="14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170" fontId="2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0" fontId="2" fillId="0" borderId="11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17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0" fontId="3" fillId="0" borderId="11" xfId="0" applyNumberFormat="1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9">
      <selection activeCell="H66" sqref="H66"/>
    </sheetView>
  </sheetViews>
  <sheetFormatPr defaultColWidth="9.140625" defaultRowHeight="12.75"/>
  <cols>
    <col min="1" max="1" width="4.140625" style="1" customWidth="1"/>
    <col min="2" max="2" width="28.28125" style="1" customWidth="1"/>
    <col min="3" max="3" width="8.00390625" style="40" customWidth="1"/>
    <col min="4" max="4" width="7.28125" style="40" customWidth="1"/>
    <col min="5" max="5" width="14.28125" style="1" bestFit="1" customWidth="1"/>
    <col min="6" max="6" width="14.00390625" style="63" bestFit="1" customWidth="1"/>
    <col min="7" max="7" width="30.8515625" style="1" customWidth="1"/>
    <col min="8" max="8" width="21.140625" style="1" customWidth="1"/>
    <col min="9" max="16384" width="9.140625" style="1" customWidth="1"/>
  </cols>
  <sheetData>
    <row r="1" spans="1:8" ht="12.75">
      <c r="A1" s="1" t="s">
        <v>233</v>
      </c>
      <c r="H1" s="24" t="s">
        <v>17</v>
      </c>
    </row>
    <row r="3" spans="1:8" ht="12.75">
      <c r="A3" s="88" t="s">
        <v>284</v>
      </c>
      <c r="B3" s="88"/>
      <c r="C3" s="88"/>
      <c r="D3" s="88"/>
      <c r="E3" s="88"/>
      <c r="F3" s="88"/>
      <c r="G3" s="88"/>
      <c r="H3" s="88"/>
    </row>
    <row r="4" spans="1:8" ht="12.75">
      <c r="A4" s="88" t="s">
        <v>47</v>
      </c>
      <c r="B4" s="88"/>
      <c r="C4" s="88"/>
      <c r="D4" s="88"/>
      <c r="E4" s="88"/>
      <c r="F4" s="88"/>
      <c r="G4" s="88"/>
      <c r="H4" s="88"/>
    </row>
    <row r="5" spans="1:8" ht="12.75">
      <c r="A5" s="88" t="s">
        <v>48</v>
      </c>
      <c r="B5" s="88"/>
      <c r="C5" s="88"/>
      <c r="D5" s="88"/>
      <c r="E5" s="88"/>
      <c r="F5" s="88"/>
      <c r="G5" s="88"/>
      <c r="H5" s="88"/>
    </row>
    <row r="6" spans="1:8" ht="12.75">
      <c r="A6" s="88" t="s">
        <v>285</v>
      </c>
      <c r="B6" s="88"/>
      <c r="C6" s="88"/>
      <c r="D6" s="88"/>
      <c r="E6" s="88"/>
      <c r="F6" s="88"/>
      <c r="G6" s="88"/>
      <c r="H6" s="88"/>
    </row>
    <row r="8" spans="1:8" ht="32.25">
      <c r="A8" s="3" t="s">
        <v>1</v>
      </c>
      <c r="B8" s="3" t="s">
        <v>41</v>
      </c>
      <c r="C8" s="3" t="s">
        <v>18</v>
      </c>
      <c r="D8" s="3" t="s">
        <v>214</v>
      </c>
      <c r="E8" s="48" t="s">
        <v>43</v>
      </c>
      <c r="F8" s="48" t="s">
        <v>211</v>
      </c>
      <c r="G8" s="48" t="s">
        <v>115</v>
      </c>
      <c r="H8" s="3" t="s">
        <v>19</v>
      </c>
    </row>
    <row r="9" spans="1:8" ht="21">
      <c r="A9" s="7" t="s">
        <v>3</v>
      </c>
      <c r="B9" s="49" t="s">
        <v>70</v>
      </c>
      <c r="C9" s="7">
        <v>1981</v>
      </c>
      <c r="D9" s="7">
        <v>508</v>
      </c>
      <c r="E9" s="53">
        <v>1500000</v>
      </c>
      <c r="F9" s="64" t="s">
        <v>213</v>
      </c>
      <c r="G9" s="50" t="s">
        <v>121</v>
      </c>
      <c r="H9" s="69" t="s">
        <v>49</v>
      </c>
    </row>
    <row r="10" spans="1:8" ht="21">
      <c r="A10" s="7" t="s">
        <v>4</v>
      </c>
      <c r="B10" s="49" t="s">
        <v>50</v>
      </c>
      <c r="C10" s="7">
        <v>1985</v>
      </c>
      <c r="D10" s="7">
        <v>180</v>
      </c>
      <c r="E10" s="50">
        <v>540000</v>
      </c>
      <c r="F10" s="64" t="s">
        <v>213</v>
      </c>
      <c r="G10" s="50" t="s">
        <v>122</v>
      </c>
      <c r="H10" s="49" t="s">
        <v>51</v>
      </c>
    </row>
    <row r="11" spans="1:8" ht="21">
      <c r="A11" s="7" t="s">
        <v>5</v>
      </c>
      <c r="B11" s="49" t="s">
        <v>52</v>
      </c>
      <c r="C11" s="7">
        <v>1972</v>
      </c>
      <c r="D11" s="7">
        <v>180</v>
      </c>
      <c r="E11" s="50">
        <v>540000</v>
      </c>
      <c r="F11" s="64" t="s">
        <v>213</v>
      </c>
      <c r="G11" s="50" t="s">
        <v>123</v>
      </c>
      <c r="H11" s="49" t="s">
        <v>51</v>
      </c>
    </row>
    <row r="12" spans="1:8" ht="21">
      <c r="A12" s="7" t="s">
        <v>6</v>
      </c>
      <c r="B12" s="49" t="s">
        <v>53</v>
      </c>
      <c r="C12" s="7">
        <v>1975</v>
      </c>
      <c r="D12" s="7">
        <v>115</v>
      </c>
      <c r="E12" s="50">
        <v>345000</v>
      </c>
      <c r="F12" s="64" t="s">
        <v>213</v>
      </c>
      <c r="G12" s="50" t="s">
        <v>124</v>
      </c>
      <c r="H12" s="49" t="s">
        <v>190</v>
      </c>
    </row>
    <row r="13" spans="1:8" ht="21">
      <c r="A13" s="7" t="s">
        <v>7</v>
      </c>
      <c r="B13" s="49" t="s">
        <v>54</v>
      </c>
      <c r="C13" s="7">
        <v>1974</v>
      </c>
      <c r="D13" s="7">
        <v>180</v>
      </c>
      <c r="E13" s="50">
        <v>540000</v>
      </c>
      <c r="F13" s="64" t="s">
        <v>213</v>
      </c>
      <c r="G13" s="50" t="s">
        <v>124</v>
      </c>
      <c r="H13" s="49" t="s">
        <v>51</v>
      </c>
    </row>
    <row r="14" spans="1:8" ht="31.5">
      <c r="A14" s="7" t="s">
        <v>8</v>
      </c>
      <c r="B14" s="49" t="s">
        <v>55</v>
      </c>
      <c r="C14" s="7">
        <v>1930</v>
      </c>
      <c r="D14" s="7">
        <v>480</v>
      </c>
      <c r="E14" s="50">
        <v>1700000</v>
      </c>
      <c r="F14" s="64" t="s">
        <v>213</v>
      </c>
      <c r="G14" s="50" t="s">
        <v>125</v>
      </c>
      <c r="H14" s="49" t="s">
        <v>56</v>
      </c>
    </row>
    <row r="15" spans="1:8" ht="21">
      <c r="A15" s="7" t="s">
        <v>9</v>
      </c>
      <c r="B15" s="49" t="s">
        <v>159</v>
      </c>
      <c r="C15" s="7">
        <v>1984</v>
      </c>
      <c r="D15" s="7">
        <v>390</v>
      </c>
      <c r="E15" s="50">
        <v>1400000</v>
      </c>
      <c r="F15" s="64" t="s">
        <v>213</v>
      </c>
      <c r="G15" s="50" t="s">
        <v>125</v>
      </c>
      <c r="H15" s="49" t="s">
        <v>57</v>
      </c>
    </row>
    <row r="16" spans="1:8" ht="21">
      <c r="A16" s="7" t="s">
        <v>10</v>
      </c>
      <c r="B16" s="49" t="s">
        <v>58</v>
      </c>
      <c r="C16" s="7">
        <v>1985</v>
      </c>
      <c r="D16" s="7">
        <v>185</v>
      </c>
      <c r="E16" s="50">
        <v>555000</v>
      </c>
      <c r="F16" s="64" t="s">
        <v>213</v>
      </c>
      <c r="G16" s="50" t="s">
        <v>124</v>
      </c>
      <c r="H16" s="49" t="s">
        <v>57</v>
      </c>
    </row>
    <row r="17" spans="1:8" ht="31.5">
      <c r="A17" s="7" t="s">
        <v>11</v>
      </c>
      <c r="B17" s="49" t="s">
        <v>105</v>
      </c>
      <c r="C17" s="7">
        <v>1988</v>
      </c>
      <c r="D17" s="7">
        <v>210</v>
      </c>
      <c r="E17" s="50">
        <v>630000</v>
      </c>
      <c r="F17" s="64" t="s">
        <v>213</v>
      </c>
      <c r="G17" s="50" t="s">
        <v>126</v>
      </c>
      <c r="H17" s="49" t="s">
        <v>57</v>
      </c>
    </row>
    <row r="18" spans="1:8" ht="21">
      <c r="A18" s="7" t="s">
        <v>12</v>
      </c>
      <c r="B18" s="49" t="s">
        <v>59</v>
      </c>
      <c r="C18" s="7">
        <v>1995</v>
      </c>
      <c r="D18" s="7">
        <v>200</v>
      </c>
      <c r="E18" s="50">
        <v>600000</v>
      </c>
      <c r="F18" s="64" t="s">
        <v>213</v>
      </c>
      <c r="G18" s="50" t="s">
        <v>135</v>
      </c>
      <c r="H18" s="49" t="s">
        <v>57</v>
      </c>
    </row>
    <row r="19" spans="1:8" ht="21">
      <c r="A19" s="7" t="s">
        <v>13</v>
      </c>
      <c r="B19" s="49" t="s">
        <v>71</v>
      </c>
      <c r="C19" s="7">
        <v>1999</v>
      </c>
      <c r="D19" s="7">
        <v>340.99</v>
      </c>
      <c r="E19" s="50">
        <v>543797.62</v>
      </c>
      <c r="F19" s="64" t="s">
        <v>212</v>
      </c>
      <c r="G19" s="50" t="s">
        <v>127</v>
      </c>
      <c r="H19" s="49" t="s">
        <v>57</v>
      </c>
    </row>
    <row r="20" spans="1:8" ht="21">
      <c r="A20" s="7" t="s">
        <v>14</v>
      </c>
      <c r="B20" s="51" t="s">
        <v>61</v>
      </c>
      <c r="C20" s="7">
        <v>1967</v>
      </c>
      <c r="D20" s="7">
        <v>340</v>
      </c>
      <c r="E20" s="50">
        <v>1200000</v>
      </c>
      <c r="F20" s="64" t="s">
        <v>213</v>
      </c>
      <c r="G20" s="50" t="s">
        <v>128</v>
      </c>
      <c r="H20" s="49" t="s">
        <v>62</v>
      </c>
    </row>
    <row r="21" spans="1:8" ht="31.5">
      <c r="A21" s="7" t="s">
        <v>15</v>
      </c>
      <c r="B21" s="49" t="s">
        <v>73</v>
      </c>
      <c r="C21" s="7"/>
      <c r="D21" s="7">
        <v>95</v>
      </c>
      <c r="E21" s="50">
        <v>250000</v>
      </c>
      <c r="F21" s="64" t="s">
        <v>213</v>
      </c>
      <c r="G21" s="50" t="s">
        <v>129</v>
      </c>
      <c r="H21" s="49"/>
    </row>
    <row r="22" spans="1:8" ht="21">
      <c r="A22" s="7" t="s">
        <v>16</v>
      </c>
      <c r="B22" s="52" t="s">
        <v>77</v>
      </c>
      <c r="C22" s="7">
        <v>1960</v>
      </c>
      <c r="D22" s="7">
        <v>240</v>
      </c>
      <c r="E22" s="53">
        <v>770000</v>
      </c>
      <c r="F22" s="64" t="s">
        <v>213</v>
      </c>
      <c r="G22" s="53" t="s">
        <v>130</v>
      </c>
      <c r="H22" s="52" t="s">
        <v>78</v>
      </c>
    </row>
    <row r="23" spans="1:8" ht="31.5">
      <c r="A23" s="7" t="s">
        <v>76</v>
      </c>
      <c r="B23" s="52" t="s">
        <v>79</v>
      </c>
      <c r="C23" s="12" t="s">
        <v>80</v>
      </c>
      <c r="D23" s="12">
        <v>230</v>
      </c>
      <c r="E23" s="50">
        <v>740000</v>
      </c>
      <c r="F23" s="64" t="s">
        <v>213</v>
      </c>
      <c r="G23" s="50" t="s">
        <v>131</v>
      </c>
      <c r="H23" s="69" t="s">
        <v>81</v>
      </c>
    </row>
    <row r="24" spans="1:8" ht="21">
      <c r="A24" s="7" t="s">
        <v>82</v>
      </c>
      <c r="B24" s="52" t="s">
        <v>86</v>
      </c>
      <c r="C24" s="7" t="s">
        <v>87</v>
      </c>
      <c r="D24" s="7">
        <v>200</v>
      </c>
      <c r="E24" s="54">
        <v>640000</v>
      </c>
      <c r="F24" s="64" t="s">
        <v>213</v>
      </c>
      <c r="G24" s="54" t="s">
        <v>132</v>
      </c>
      <c r="H24" s="49" t="s">
        <v>60</v>
      </c>
    </row>
    <row r="25" spans="1:8" ht="31.5">
      <c r="A25" s="7" t="s">
        <v>88</v>
      </c>
      <c r="B25" s="52" t="s">
        <v>89</v>
      </c>
      <c r="C25" s="55">
        <v>2007</v>
      </c>
      <c r="D25" s="7">
        <v>221</v>
      </c>
      <c r="E25" s="56">
        <v>2716054.7</v>
      </c>
      <c r="F25" s="64" t="s">
        <v>212</v>
      </c>
      <c r="G25" s="56" t="s">
        <v>133</v>
      </c>
      <c r="H25" s="70" t="s">
        <v>90</v>
      </c>
    </row>
    <row r="26" spans="1:8" ht="21">
      <c r="A26" s="7" t="s">
        <v>106</v>
      </c>
      <c r="B26" s="52" t="s">
        <v>108</v>
      </c>
      <c r="C26" s="7">
        <v>2010</v>
      </c>
      <c r="D26" s="7">
        <v>6400</v>
      </c>
      <c r="E26" s="54">
        <v>229491.96</v>
      </c>
      <c r="F26" s="64" t="s">
        <v>212</v>
      </c>
      <c r="G26" s="54"/>
      <c r="H26" s="49"/>
    </row>
    <row r="27" spans="1:8" ht="21">
      <c r="A27" s="7" t="s">
        <v>107</v>
      </c>
      <c r="B27" s="52" t="s">
        <v>109</v>
      </c>
      <c r="C27" s="55"/>
      <c r="D27" s="7" t="s">
        <v>64</v>
      </c>
      <c r="E27" s="56">
        <v>1391131.97</v>
      </c>
      <c r="F27" s="64" t="s">
        <v>212</v>
      </c>
      <c r="G27" s="56" t="s">
        <v>134</v>
      </c>
      <c r="H27" s="70" t="s">
        <v>90</v>
      </c>
    </row>
    <row r="28" spans="1:8" ht="21">
      <c r="A28" s="7" t="s">
        <v>136</v>
      </c>
      <c r="B28" s="52" t="s">
        <v>152</v>
      </c>
      <c r="C28" s="55">
        <v>1993</v>
      </c>
      <c r="D28" s="7" t="s">
        <v>64</v>
      </c>
      <c r="E28" s="56">
        <v>151852.66</v>
      </c>
      <c r="F28" s="64" t="s">
        <v>212</v>
      </c>
      <c r="G28" s="56" t="s">
        <v>153</v>
      </c>
      <c r="H28" s="70"/>
    </row>
    <row r="29" spans="1:8" ht="42">
      <c r="A29" s="7" t="s">
        <v>137</v>
      </c>
      <c r="B29" s="52" t="s">
        <v>150</v>
      </c>
      <c r="C29" s="55"/>
      <c r="D29" s="7">
        <v>51</v>
      </c>
      <c r="E29" s="56">
        <v>140000</v>
      </c>
      <c r="F29" s="64" t="s">
        <v>213</v>
      </c>
      <c r="G29" s="56" t="s">
        <v>125</v>
      </c>
      <c r="H29" s="70" t="s">
        <v>60</v>
      </c>
    </row>
    <row r="30" spans="1:8" ht="31.5">
      <c r="A30" s="7" t="s">
        <v>139</v>
      </c>
      <c r="B30" s="52" t="s">
        <v>149</v>
      </c>
      <c r="C30" s="55"/>
      <c r="D30" s="7">
        <v>50.2</v>
      </c>
      <c r="E30" s="56">
        <v>135000</v>
      </c>
      <c r="F30" s="64" t="s">
        <v>213</v>
      </c>
      <c r="G30" s="56" t="s">
        <v>138</v>
      </c>
      <c r="H30" s="70"/>
    </row>
    <row r="31" spans="1:8" ht="31.5">
      <c r="A31" s="7" t="s">
        <v>140</v>
      </c>
      <c r="B31" s="52" t="s">
        <v>151</v>
      </c>
      <c r="C31" s="7"/>
      <c r="D31" s="7">
        <v>23.42</v>
      </c>
      <c r="E31" s="50">
        <v>80000</v>
      </c>
      <c r="F31" s="64" t="s">
        <v>213</v>
      </c>
      <c r="G31" s="50" t="s">
        <v>125</v>
      </c>
      <c r="H31" s="49"/>
    </row>
    <row r="32" spans="1:8" ht="21">
      <c r="A32" s="7" t="s">
        <v>142</v>
      </c>
      <c r="B32" s="52" t="s">
        <v>141</v>
      </c>
      <c r="C32" s="7"/>
      <c r="D32" s="7">
        <v>93</v>
      </c>
      <c r="E32" s="50">
        <v>280000</v>
      </c>
      <c r="F32" s="64" t="s">
        <v>213</v>
      </c>
      <c r="G32" s="50" t="s">
        <v>134</v>
      </c>
      <c r="H32" s="49"/>
    </row>
    <row r="33" spans="1:8" ht="21">
      <c r="A33" s="7" t="s">
        <v>143</v>
      </c>
      <c r="B33" s="52" t="s">
        <v>147</v>
      </c>
      <c r="C33" s="7"/>
      <c r="D33" s="7">
        <v>54.8</v>
      </c>
      <c r="E33" s="50">
        <v>165000</v>
      </c>
      <c r="F33" s="64" t="s">
        <v>213</v>
      </c>
      <c r="G33" s="50" t="s">
        <v>146</v>
      </c>
      <c r="H33" s="49"/>
    </row>
    <row r="34" spans="1:8" ht="21">
      <c r="A34" s="7" t="s">
        <v>144</v>
      </c>
      <c r="B34" s="52" t="s">
        <v>160</v>
      </c>
      <c r="C34" s="7">
        <v>1972</v>
      </c>
      <c r="D34" s="12">
        <v>200</v>
      </c>
      <c r="E34" s="50">
        <v>600000</v>
      </c>
      <c r="F34" s="64" t="s">
        <v>213</v>
      </c>
      <c r="G34" s="50" t="s">
        <v>155</v>
      </c>
      <c r="H34" s="49"/>
    </row>
    <row r="35" spans="1:8" ht="42">
      <c r="A35" s="7" t="s">
        <v>145</v>
      </c>
      <c r="B35" s="52" t="s">
        <v>162</v>
      </c>
      <c r="C35" s="7" t="s">
        <v>163</v>
      </c>
      <c r="D35" s="12">
        <v>106.4</v>
      </c>
      <c r="E35" s="50">
        <v>320000</v>
      </c>
      <c r="F35" s="64" t="s">
        <v>213</v>
      </c>
      <c r="G35" s="50" t="s">
        <v>164</v>
      </c>
      <c r="H35" s="49"/>
    </row>
    <row r="36" spans="1:8" ht="21">
      <c r="A36" s="7" t="s">
        <v>148</v>
      </c>
      <c r="B36" s="52" t="s">
        <v>156</v>
      </c>
      <c r="C36" s="7">
        <v>2011</v>
      </c>
      <c r="D36" s="7" t="s">
        <v>64</v>
      </c>
      <c r="E36" s="50">
        <v>19980</v>
      </c>
      <c r="F36" s="64" t="s">
        <v>212</v>
      </c>
      <c r="G36" s="78"/>
      <c r="H36" s="49"/>
    </row>
    <row r="37" spans="1:8" ht="12.75">
      <c r="A37" s="7" t="s">
        <v>154</v>
      </c>
      <c r="B37" s="52" t="s">
        <v>157</v>
      </c>
      <c r="C37" s="7">
        <v>2011</v>
      </c>
      <c r="D37" s="7" t="s">
        <v>64</v>
      </c>
      <c r="E37" s="50">
        <v>31851.61</v>
      </c>
      <c r="F37" s="64" t="s">
        <v>212</v>
      </c>
      <c r="G37" s="50"/>
      <c r="H37" s="49"/>
    </row>
    <row r="38" spans="1:8" ht="21">
      <c r="A38" s="7" t="s">
        <v>161</v>
      </c>
      <c r="B38" s="52" t="s">
        <v>158</v>
      </c>
      <c r="C38" s="7">
        <v>2010</v>
      </c>
      <c r="D38" s="7" t="s">
        <v>64</v>
      </c>
      <c r="E38" s="50">
        <v>9111</v>
      </c>
      <c r="F38" s="64" t="s">
        <v>212</v>
      </c>
      <c r="G38" s="50"/>
      <c r="H38" s="49"/>
    </row>
    <row r="39" spans="1:8" ht="105">
      <c r="A39" s="7" t="s">
        <v>165</v>
      </c>
      <c r="B39" s="49" t="s">
        <v>166</v>
      </c>
      <c r="C39" s="57">
        <v>2013</v>
      </c>
      <c r="D39" s="57" t="s">
        <v>64</v>
      </c>
      <c r="E39" s="58">
        <v>113914.43</v>
      </c>
      <c r="F39" s="64" t="s">
        <v>212</v>
      </c>
      <c r="G39" s="49" t="s">
        <v>215</v>
      </c>
      <c r="H39" s="6" t="s">
        <v>64</v>
      </c>
    </row>
    <row r="40" spans="1:8" ht="129.75" customHeight="1">
      <c r="A40" s="7" t="s">
        <v>177</v>
      </c>
      <c r="B40" s="49" t="s">
        <v>176</v>
      </c>
      <c r="C40" s="6">
        <v>2014</v>
      </c>
      <c r="D40" s="59" t="s">
        <v>64</v>
      </c>
      <c r="E40" s="60">
        <v>111549.98</v>
      </c>
      <c r="F40" s="64" t="s">
        <v>212</v>
      </c>
      <c r="G40" s="49" t="s">
        <v>216</v>
      </c>
      <c r="H40" s="6"/>
    </row>
    <row r="41" spans="1:8" ht="126">
      <c r="A41" s="7" t="s">
        <v>178</v>
      </c>
      <c r="B41" s="49" t="s">
        <v>179</v>
      </c>
      <c r="C41" s="6">
        <v>2014</v>
      </c>
      <c r="D41" s="59" t="s">
        <v>64</v>
      </c>
      <c r="E41" s="60">
        <v>103395.17</v>
      </c>
      <c r="F41" s="64" t="s">
        <v>212</v>
      </c>
      <c r="G41" s="49" t="s">
        <v>217</v>
      </c>
      <c r="H41" s="6"/>
    </row>
    <row r="42" spans="1:8" ht="136.5">
      <c r="A42" s="7" t="s">
        <v>180</v>
      </c>
      <c r="B42" s="49" t="s">
        <v>181</v>
      </c>
      <c r="C42" s="6">
        <v>2014</v>
      </c>
      <c r="D42" s="59" t="s">
        <v>64</v>
      </c>
      <c r="E42" s="61">
        <v>100389.17</v>
      </c>
      <c r="F42" s="64" t="s">
        <v>212</v>
      </c>
      <c r="G42" s="49" t="s">
        <v>218</v>
      </c>
      <c r="H42" s="6"/>
    </row>
    <row r="43" spans="1:8" ht="73.5">
      <c r="A43" s="7" t="s">
        <v>182</v>
      </c>
      <c r="B43" s="49" t="s">
        <v>183</v>
      </c>
      <c r="C43" s="6">
        <v>2014</v>
      </c>
      <c r="D43" s="59" t="s">
        <v>64</v>
      </c>
      <c r="E43" s="60">
        <v>39036.97</v>
      </c>
      <c r="F43" s="65"/>
      <c r="G43" s="49" t="s">
        <v>219</v>
      </c>
      <c r="H43" s="6"/>
    </row>
    <row r="44" spans="1:8" ht="129" customHeight="1">
      <c r="A44" s="7" t="s">
        <v>184</v>
      </c>
      <c r="B44" s="49" t="s">
        <v>189</v>
      </c>
      <c r="C44" s="6">
        <v>2014</v>
      </c>
      <c r="D44" s="6" t="s">
        <v>64</v>
      </c>
      <c r="E44" s="60">
        <v>73735.18</v>
      </c>
      <c r="F44" s="64" t="s">
        <v>212</v>
      </c>
      <c r="G44" s="49" t="s">
        <v>220</v>
      </c>
      <c r="H44" s="6"/>
    </row>
    <row r="45" spans="1:8" ht="42">
      <c r="A45" s="7" t="s">
        <v>185</v>
      </c>
      <c r="B45" s="49" t="s">
        <v>186</v>
      </c>
      <c r="C45" s="6">
        <v>2014</v>
      </c>
      <c r="D45" s="6">
        <v>1206.7</v>
      </c>
      <c r="E45" s="60">
        <v>2661998</v>
      </c>
      <c r="F45" s="64" t="s">
        <v>212</v>
      </c>
      <c r="G45" s="53" t="s">
        <v>187</v>
      </c>
      <c r="H45" s="6"/>
    </row>
    <row r="46" spans="1:8" ht="73.5">
      <c r="A46" s="7" t="s">
        <v>239</v>
      </c>
      <c r="B46" s="49" t="s">
        <v>240</v>
      </c>
      <c r="C46" s="6">
        <v>2018</v>
      </c>
      <c r="D46" s="22" t="s">
        <v>64</v>
      </c>
      <c r="E46" s="61">
        <v>66420</v>
      </c>
      <c r="F46" s="6" t="s">
        <v>212</v>
      </c>
      <c r="G46" s="49" t="s">
        <v>241</v>
      </c>
      <c r="H46" s="6" t="s">
        <v>64</v>
      </c>
    </row>
    <row r="47" spans="1:8" ht="63">
      <c r="A47" s="7" t="s">
        <v>242</v>
      </c>
      <c r="B47" s="49" t="s">
        <v>243</v>
      </c>
      <c r="C47" s="6">
        <v>2018</v>
      </c>
      <c r="D47" s="22" t="s">
        <v>64</v>
      </c>
      <c r="E47" s="61">
        <v>75030</v>
      </c>
      <c r="F47" s="6" t="s">
        <v>212</v>
      </c>
      <c r="G47" s="49" t="s">
        <v>244</v>
      </c>
      <c r="H47" s="6" t="s">
        <v>64</v>
      </c>
    </row>
    <row r="48" spans="1:8" ht="136.5">
      <c r="A48" s="7" t="s">
        <v>245</v>
      </c>
      <c r="B48" s="49" t="s">
        <v>246</v>
      </c>
      <c r="C48" s="6">
        <v>2018</v>
      </c>
      <c r="D48" s="22" t="s">
        <v>64</v>
      </c>
      <c r="E48" s="61">
        <v>148461</v>
      </c>
      <c r="F48" s="6" t="s">
        <v>212</v>
      </c>
      <c r="G48" s="49" t="s">
        <v>247</v>
      </c>
      <c r="H48" s="6" t="s">
        <v>64</v>
      </c>
    </row>
    <row r="49" spans="1:8" ht="84">
      <c r="A49" s="7" t="s">
        <v>248</v>
      </c>
      <c r="B49" s="77" t="s">
        <v>249</v>
      </c>
      <c r="C49" s="6">
        <v>2018</v>
      </c>
      <c r="D49" s="22" t="s">
        <v>64</v>
      </c>
      <c r="E49" s="61">
        <v>993871.46</v>
      </c>
      <c r="F49" s="6" t="s">
        <v>212</v>
      </c>
      <c r="G49" s="49" t="s">
        <v>250</v>
      </c>
      <c r="H49" s="6" t="s">
        <v>64</v>
      </c>
    </row>
    <row r="50" spans="1:8" ht="21" customHeight="1">
      <c r="A50" s="7" t="s">
        <v>251</v>
      </c>
      <c r="B50" s="77" t="s">
        <v>252</v>
      </c>
      <c r="C50" s="6">
        <v>2018</v>
      </c>
      <c r="D50" s="22" t="s">
        <v>64</v>
      </c>
      <c r="E50" s="61">
        <v>12208.77</v>
      </c>
      <c r="F50" s="6" t="s">
        <v>212</v>
      </c>
      <c r="G50" s="49" t="s">
        <v>64</v>
      </c>
      <c r="H50" s="6" t="s">
        <v>64</v>
      </c>
    </row>
    <row r="51" spans="1:8" ht="73.5">
      <c r="A51" s="7" t="s">
        <v>253</v>
      </c>
      <c r="B51" s="49" t="s">
        <v>254</v>
      </c>
      <c r="C51" s="6">
        <v>2018</v>
      </c>
      <c r="D51" s="22" t="s">
        <v>64</v>
      </c>
      <c r="E51" s="61">
        <v>32745</v>
      </c>
      <c r="F51" s="6" t="s">
        <v>212</v>
      </c>
      <c r="G51" s="49" t="s">
        <v>255</v>
      </c>
      <c r="H51" s="6" t="s">
        <v>64</v>
      </c>
    </row>
    <row r="52" spans="1:8" ht="63">
      <c r="A52" s="7" t="s">
        <v>256</v>
      </c>
      <c r="B52" s="49" t="s">
        <v>257</v>
      </c>
      <c r="C52" s="6">
        <v>2018</v>
      </c>
      <c r="D52" s="22" t="s">
        <v>64</v>
      </c>
      <c r="E52" s="61">
        <v>36630</v>
      </c>
      <c r="F52" s="6" t="s">
        <v>212</v>
      </c>
      <c r="G52" s="49" t="s">
        <v>258</v>
      </c>
      <c r="H52" s="6" t="s">
        <v>64</v>
      </c>
    </row>
    <row r="53" spans="1:8" ht="63">
      <c r="A53" s="7" t="s">
        <v>259</v>
      </c>
      <c r="B53" s="49" t="s">
        <v>260</v>
      </c>
      <c r="C53" s="6">
        <v>2018</v>
      </c>
      <c r="D53" s="22" t="s">
        <v>64</v>
      </c>
      <c r="E53" s="61">
        <v>29970</v>
      </c>
      <c r="F53" s="6" t="s">
        <v>212</v>
      </c>
      <c r="G53" s="49" t="s">
        <v>261</v>
      </c>
      <c r="H53" s="6" t="s">
        <v>64</v>
      </c>
    </row>
    <row r="54" spans="1:8" ht="84">
      <c r="A54" s="7" t="s">
        <v>262</v>
      </c>
      <c r="B54" s="78" t="s">
        <v>263</v>
      </c>
      <c r="C54" s="6">
        <v>2018</v>
      </c>
      <c r="D54" s="22" t="s">
        <v>64</v>
      </c>
      <c r="E54" s="61">
        <v>103560</v>
      </c>
      <c r="F54" s="6" t="s">
        <v>212</v>
      </c>
      <c r="G54" s="49" t="s">
        <v>264</v>
      </c>
      <c r="H54" s="6" t="s">
        <v>64</v>
      </c>
    </row>
    <row r="55" spans="1:8" ht="63">
      <c r="A55" s="7" t="s">
        <v>265</v>
      </c>
      <c r="B55" s="78" t="s">
        <v>266</v>
      </c>
      <c r="C55" s="6">
        <v>2018</v>
      </c>
      <c r="D55" s="22" t="s">
        <v>64</v>
      </c>
      <c r="E55" s="61">
        <v>62160</v>
      </c>
      <c r="F55" s="6" t="s">
        <v>212</v>
      </c>
      <c r="G55" s="49" t="s">
        <v>267</v>
      </c>
      <c r="H55" s="6" t="s">
        <v>64</v>
      </c>
    </row>
    <row r="56" spans="1:8" ht="31.5">
      <c r="A56" s="7" t="s">
        <v>268</v>
      </c>
      <c r="B56" s="49" t="s">
        <v>269</v>
      </c>
      <c r="C56" s="6">
        <v>2018</v>
      </c>
      <c r="D56" s="22" t="s">
        <v>64</v>
      </c>
      <c r="E56" s="61">
        <v>282900</v>
      </c>
      <c r="F56" s="6" t="s">
        <v>212</v>
      </c>
      <c r="G56" s="49" t="s">
        <v>270</v>
      </c>
      <c r="H56" s="6" t="s">
        <v>64</v>
      </c>
    </row>
    <row r="57" spans="1:8" ht="52.5" customHeight="1">
      <c r="A57" s="7" t="s">
        <v>271</v>
      </c>
      <c r="B57" s="49" t="s">
        <v>272</v>
      </c>
      <c r="C57" s="7" t="s">
        <v>273</v>
      </c>
      <c r="D57" s="7">
        <v>553</v>
      </c>
      <c r="E57" s="53">
        <v>1800000</v>
      </c>
      <c r="F57" s="79" t="s">
        <v>213</v>
      </c>
      <c r="G57" s="53" t="s">
        <v>130</v>
      </c>
      <c r="H57" s="69" t="s">
        <v>274</v>
      </c>
    </row>
    <row r="58" spans="1:8" ht="21">
      <c r="A58" s="7" t="s">
        <v>275</v>
      </c>
      <c r="B58" s="49" t="s">
        <v>276</v>
      </c>
      <c r="C58" s="7">
        <v>2019</v>
      </c>
      <c r="D58" s="7" t="s">
        <v>64</v>
      </c>
      <c r="E58" s="53">
        <v>128898</v>
      </c>
      <c r="F58" s="80" t="s">
        <v>212</v>
      </c>
      <c r="G58" s="81" t="s">
        <v>64</v>
      </c>
      <c r="H58" s="6" t="s">
        <v>64</v>
      </c>
    </row>
    <row r="59" spans="1:8" ht="21">
      <c r="A59" s="7" t="s">
        <v>277</v>
      </c>
      <c r="B59" s="49" t="s">
        <v>278</v>
      </c>
      <c r="C59" s="7">
        <v>2019</v>
      </c>
      <c r="D59" s="7" t="s">
        <v>64</v>
      </c>
      <c r="E59" s="53">
        <v>40961</v>
      </c>
      <c r="F59" s="80" t="s">
        <v>212</v>
      </c>
      <c r="G59" s="81" t="s">
        <v>64</v>
      </c>
      <c r="H59" s="6" t="s">
        <v>64</v>
      </c>
    </row>
    <row r="60" spans="1:8" ht="21">
      <c r="A60" s="7" t="s">
        <v>279</v>
      </c>
      <c r="B60" s="49" t="s">
        <v>280</v>
      </c>
      <c r="C60" s="7">
        <v>2019</v>
      </c>
      <c r="D60" s="7" t="s">
        <v>64</v>
      </c>
      <c r="E60" s="53">
        <v>71586</v>
      </c>
      <c r="F60" s="80" t="s">
        <v>212</v>
      </c>
      <c r="G60" s="81" t="s">
        <v>64</v>
      </c>
      <c r="H60" s="6" t="s">
        <v>64</v>
      </c>
    </row>
    <row r="61" spans="1:8" ht="12.75">
      <c r="A61" s="82"/>
      <c r="B61" s="75"/>
      <c r="C61" s="90" t="s">
        <v>167</v>
      </c>
      <c r="D61" s="90"/>
      <c r="E61" s="83">
        <f>SUM(E9:E60)</f>
        <v>25852691.650000002</v>
      </c>
      <c r="F61" s="66"/>
      <c r="G61" s="76"/>
      <c r="H61" s="84"/>
    </row>
    <row r="62" spans="1:8" ht="12.75">
      <c r="A62" s="35"/>
      <c r="B62" s="46"/>
      <c r="C62" s="62"/>
      <c r="D62" s="62"/>
      <c r="E62" s="47"/>
      <c r="F62" s="67"/>
      <c r="G62" s="42"/>
      <c r="H62" s="31"/>
    </row>
    <row r="63" spans="5:7" ht="12.75">
      <c r="E63" s="43"/>
      <c r="F63" s="68"/>
      <c r="G63" s="43"/>
    </row>
    <row r="64" spans="1:8" ht="12.75">
      <c r="A64" s="29" t="s">
        <v>72</v>
      </c>
      <c r="B64" s="29"/>
      <c r="H64" s="44"/>
    </row>
    <row r="65" spans="1:2" ht="8.25" customHeight="1">
      <c r="A65" s="29"/>
      <c r="B65" s="29"/>
    </row>
    <row r="66" spans="1:4" ht="12.75">
      <c r="A66" s="89" t="s">
        <v>39</v>
      </c>
      <c r="B66" s="89"/>
      <c r="C66" s="45">
        <v>30</v>
      </c>
      <c r="D66" s="45"/>
    </row>
  </sheetData>
  <sheetProtection/>
  <mergeCells count="6">
    <mergeCell ref="A4:H4"/>
    <mergeCell ref="A3:H3"/>
    <mergeCell ref="A66:B66"/>
    <mergeCell ref="A5:H5"/>
    <mergeCell ref="C61:D61"/>
    <mergeCell ref="A6:H6"/>
  </mergeCells>
  <printOptions horizontalCentered="1" verticalCentered="1"/>
  <pageMargins left="0.25" right="0.25" top="0.29" bottom="0.31" header="0.3" footer="0.3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6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233</v>
      </c>
      <c r="B1" s="24" t="s">
        <v>20</v>
      </c>
    </row>
    <row r="2" ht="12.75">
      <c r="B2" s="24"/>
    </row>
    <row r="4" spans="1:2" ht="12.75">
      <c r="A4" s="88" t="s">
        <v>21</v>
      </c>
      <c r="B4" s="88"/>
    </row>
    <row r="5" spans="1:4" ht="12.75">
      <c r="A5" s="88" t="s">
        <v>63</v>
      </c>
      <c r="B5" s="88"/>
      <c r="C5" s="17"/>
      <c r="D5" s="17"/>
    </row>
    <row r="6" spans="1:4" ht="12.75">
      <c r="A6" s="88" t="s">
        <v>48</v>
      </c>
      <c r="B6" s="88"/>
      <c r="C6" s="17"/>
      <c r="D6" s="17"/>
    </row>
    <row r="7" spans="1:2" ht="12.75">
      <c r="A7" s="88" t="s">
        <v>285</v>
      </c>
      <c r="B7" s="88"/>
    </row>
    <row r="8" spans="1:2" ht="12.75">
      <c r="A8" s="17"/>
      <c r="B8" s="17"/>
    </row>
    <row r="10" spans="1:2" ht="51">
      <c r="A10" s="85" t="s">
        <v>210</v>
      </c>
      <c r="B10" s="86">
        <v>821205.33</v>
      </c>
    </row>
    <row r="11" spans="1:2" ht="14.25">
      <c r="A11" s="30"/>
      <c r="B11" s="29"/>
    </row>
    <row r="12" spans="1:2" ht="14.25">
      <c r="A12" s="30"/>
      <c r="B12" s="29"/>
    </row>
  </sheetData>
  <sheetProtection/>
  <mergeCells count="4">
    <mergeCell ref="A4:B4"/>
    <mergeCell ref="A5:B5"/>
    <mergeCell ref="A6:B6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10.140625" style="1" bestFit="1" customWidth="1"/>
    <col min="4" max="4" width="25.28125" style="1" customWidth="1"/>
    <col min="5" max="16384" width="9.140625" style="1" customWidth="1"/>
  </cols>
  <sheetData>
    <row r="1" spans="1:4" ht="12.75">
      <c r="A1" s="1" t="s">
        <v>233</v>
      </c>
      <c r="D1" s="24" t="s">
        <v>35</v>
      </c>
    </row>
    <row r="2" ht="12.75">
      <c r="B2" s="24"/>
    </row>
    <row r="4" spans="1:4" ht="12.75">
      <c r="A4" s="88" t="s">
        <v>208</v>
      </c>
      <c r="B4" s="88"/>
      <c r="C4" s="88"/>
      <c r="D4" s="88"/>
    </row>
    <row r="5" spans="1:4" ht="12.75">
      <c r="A5" s="88" t="s">
        <v>34</v>
      </c>
      <c r="B5" s="88"/>
      <c r="C5" s="88"/>
      <c r="D5" s="88"/>
    </row>
    <row r="6" spans="1:4" ht="12.75">
      <c r="A6" s="88" t="s">
        <v>63</v>
      </c>
      <c r="B6" s="88"/>
      <c r="C6" s="88"/>
      <c r="D6" s="88"/>
    </row>
    <row r="7" spans="1:4" ht="12.75">
      <c r="A7" s="88" t="s">
        <v>48</v>
      </c>
      <c r="B7" s="88"/>
      <c r="C7" s="88"/>
      <c r="D7" s="88"/>
    </row>
    <row r="8" spans="1:4" ht="12.75">
      <c r="A8" s="88" t="s">
        <v>285</v>
      </c>
      <c r="B8" s="88"/>
      <c r="C8" s="88"/>
      <c r="D8" s="88"/>
    </row>
    <row r="9" spans="1:4" ht="12.75">
      <c r="A9" s="17"/>
      <c r="B9" s="17"/>
      <c r="C9" s="17"/>
      <c r="D9" s="17"/>
    </row>
    <row r="10" spans="1:4" ht="12.75">
      <c r="A10" s="41" t="s">
        <v>207</v>
      </c>
      <c r="B10" s="17"/>
      <c r="C10" s="17"/>
      <c r="D10" s="17"/>
    </row>
    <row r="11" spans="1:4" ht="15.75" customHeight="1">
      <c r="A11" s="89" t="s">
        <v>40</v>
      </c>
      <c r="B11" s="91"/>
      <c r="C11" s="91"/>
      <c r="D11" s="91"/>
    </row>
    <row r="12" spans="1:4" ht="12.75">
      <c r="A12" s="92" t="s">
        <v>234</v>
      </c>
      <c r="B12" s="92"/>
      <c r="C12" s="92"/>
      <c r="D12" s="92"/>
    </row>
    <row r="13" spans="1:4" ht="12.75">
      <c r="A13" s="31"/>
      <c r="B13" s="31"/>
      <c r="C13" s="31"/>
      <c r="D13" s="31"/>
    </row>
    <row r="14" spans="1:4" ht="33.75" customHeight="1">
      <c r="A14" s="25" t="s">
        <v>0</v>
      </c>
      <c r="B14" s="25" t="s">
        <v>36</v>
      </c>
      <c r="C14" s="25" t="s">
        <v>27</v>
      </c>
      <c r="D14" s="25" t="s">
        <v>38</v>
      </c>
    </row>
    <row r="15" spans="1:4" ht="12.75">
      <c r="A15" s="32" t="s">
        <v>3</v>
      </c>
      <c r="B15" s="33" t="s">
        <v>230</v>
      </c>
      <c r="C15" s="34">
        <v>2017</v>
      </c>
      <c r="D15" s="74">
        <v>943</v>
      </c>
    </row>
    <row r="16" spans="1:4" ht="25.5">
      <c r="A16" s="32" t="s">
        <v>4</v>
      </c>
      <c r="B16" s="33" t="s">
        <v>231</v>
      </c>
      <c r="C16" s="34">
        <v>2018</v>
      </c>
      <c r="D16" s="74">
        <v>8800</v>
      </c>
    </row>
    <row r="17" spans="1:4" ht="25.5">
      <c r="A17" s="34" t="s">
        <v>5</v>
      </c>
      <c r="B17" s="33" t="s">
        <v>286</v>
      </c>
      <c r="C17" s="34">
        <v>2019</v>
      </c>
      <c r="D17" s="87">
        <v>626.02</v>
      </c>
    </row>
    <row r="18" spans="1:4" ht="25.5">
      <c r="A18" s="32" t="s">
        <v>6</v>
      </c>
      <c r="B18" s="33" t="s">
        <v>232</v>
      </c>
      <c r="C18" s="34">
        <v>2019</v>
      </c>
      <c r="D18" s="74">
        <v>640</v>
      </c>
    </row>
    <row r="19" spans="1:4" ht="12.75">
      <c r="A19" s="35"/>
      <c r="B19" s="35"/>
      <c r="C19" s="36" t="s">
        <v>22</v>
      </c>
      <c r="D19" s="39">
        <f>SUM(D15:D18)</f>
        <v>11009.02</v>
      </c>
    </row>
    <row r="20" spans="1:3" ht="12.75">
      <c r="A20" s="35"/>
      <c r="B20" s="35"/>
      <c r="C20" s="35"/>
    </row>
    <row r="23" spans="1:4" ht="12.75">
      <c r="A23" s="41" t="s">
        <v>209</v>
      </c>
      <c r="B23" s="17"/>
      <c r="C23" s="17"/>
      <c r="D23" s="17"/>
    </row>
    <row r="24" spans="1:4" ht="14.25">
      <c r="A24" s="89" t="s">
        <v>74</v>
      </c>
      <c r="B24" s="91"/>
      <c r="C24" s="91"/>
      <c r="D24" s="91"/>
    </row>
    <row r="25" spans="1:4" ht="12.75">
      <c r="A25" s="92" t="s">
        <v>234</v>
      </c>
      <c r="B25" s="92"/>
      <c r="C25" s="92"/>
      <c r="D25" s="92"/>
    </row>
    <row r="26" spans="1:4" ht="12.75">
      <c r="A26" s="37"/>
      <c r="B26" s="37"/>
      <c r="C26" s="37"/>
      <c r="D26" s="37"/>
    </row>
    <row r="27" spans="1:4" ht="25.5">
      <c r="A27" s="25" t="s">
        <v>0</v>
      </c>
      <c r="B27" s="25" t="s">
        <v>36</v>
      </c>
      <c r="C27" s="25" t="s">
        <v>27</v>
      </c>
      <c r="D27" s="25" t="s">
        <v>38</v>
      </c>
    </row>
    <row r="28" spans="1:4" ht="102">
      <c r="A28" s="28" t="s">
        <v>3</v>
      </c>
      <c r="B28" s="26" t="s">
        <v>287</v>
      </c>
      <c r="C28" s="28">
        <v>2020</v>
      </c>
      <c r="D28" s="27">
        <v>121990.17</v>
      </c>
    </row>
    <row r="29" spans="3:4" ht="12.75">
      <c r="C29" s="38" t="s">
        <v>22</v>
      </c>
      <c r="D29" s="39">
        <f>SUM(D28)</f>
        <v>121990.17</v>
      </c>
    </row>
    <row r="30" ht="12.75">
      <c r="C30" s="40"/>
    </row>
    <row r="31" ht="12.75">
      <c r="C31" s="40"/>
    </row>
    <row r="32" ht="12.75">
      <c r="C32" s="40"/>
    </row>
  </sheetData>
  <sheetProtection/>
  <mergeCells count="9">
    <mergeCell ref="A24:D24"/>
    <mergeCell ref="A25:D25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25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3.7109375" style="1" customWidth="1"/>
    <col min="2" max="2" width="9.00390625" style="1" bestFit="1" customWidth="1"/>
    <col min="3" max="3" width="7.7109375" style="1" customWidth="1"/>
    <col min="4" max="4" width="12.28125" style="1" customWidth="1"/>
    <col min="5" max="5" width="9.8515625" style="1" customWidth="1"/>
    <col min="6" max="6" width="5.00390625" style="1" customWidth="1"/>
    <col min="7" max="7" width="6.00390625" style="1" customWidth="1"/>
    <col min="8" max="8" width="6.57421875" style="1" customWidth="1"/>
    <col min="9" max="9" width="18.57421875" style="1" bestFit="1" customWidth="1"/>
    <col min="10" max="10" width="7.28125" style="1" bestFit="1" customWidth="1"/>
    <col min="11" max="11" width="6.57421875" style="1" customWidth="1"/>
    <col min="12" max="12" width="6.421875" style="1" customWidth="1"/>
    <col min="13" max="13" width="7.8515625" style="1" customWidth="1"/>
    <col min="14" max="14" width="9.7109375" style="1" customWidth="1"/>
    <col min="15" max="15" width="8.57421875" style="1" bestFit="1" customWidth="1"/>
    <col min="16" max="19" width="8.7109375" style="1" bestFit="1" customWidth="1"/>
    <col min="20" max="16384" width="9.140625" style="1" customWidth="1"/>
  </cols>
  <sheetData>
    <row r="1" spans="17:19" ht="12.75">
      <c r="Q1" s="88" t="s">
        <v>33</v>
      </c>
      <c r="R1" s="88"/>
      <c r="S1" s="88"/>
    </row>
    <row r="2" ht="12.75"/>
    <row r="3" spans="1:19" ht="12.75">
      <c r="A3" s="88" t="s">
        <v>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2.75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2.75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12.75">
      <c r="A6" s="88" t="s">
        <v>285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ht="12.75"/>
    <row r="8" spans="1:19" ht="12.75" customHeight="1">
      <c r="A8" s="94" t="s">
        <v>1</v>
      </c>
      <c r="B8" s="94" t="s">
        <v>24</v>
      </c>
      <c r="C8" s="94" t="s">
        <v>2</v>
      </c>
      <c r="D8" s="94" t="s">
        <v>25</v>
      </c>
      <c r="E8" s="94" t="s">
        <v>26</v>
      </c>
      <c r="F8" s="94" t="s">
        <v>46</v>
      </c>
      <c r="G8" s="94" t="s">
        <v>205</v>
      </c>
      <c r="H8" s="94" t="s">
        <v>197</v>
      </c>
      <c r="I8" s="94" t="s">
        <v>28</v>
      </c>
      <c r="J8" s="94" t="s">
        <v>198</v>
      </c>
      <c r="K8" s="94" t="s">
        <v>200</v>
      </c>
      <c r="L8" s="94" t="s">
        <v>199</v>
      </c>
      <c r="M8" s="94" t="s">
        <v>37</v>
      </c>
      <c r="N8" s="94" t="s">
        <v>29</v>
      </c>
      <c r="O8" s="2" t="s">
        <v>43</v>
      </c>
      <c r="P8" s="93" t="s">
        <v>30</v>
      </c>
      <c r="Q8" s="93"/>
      <c r="R8" s="93" t="s">
        <v>188</v>
      </c>
      <c r="S8" s="93"/>
    </row>
    <row r="9" spans="1:19" ht="21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95"/>
      <c r="O9" s="4" t="s">
        <v>44</v>
      </c>
      <c r="P9" s="3" t="s">
        <v>31</v>
      </c>
      <c r="Q9" s="3" t="s">
        <v>32</v>
      </c>
      <c r="R9" s="3" t="s">
        <v>31</v>
      </c>
      <c r="S9" s="3" t="s">
        <v>32</v>
      </c>
    </row>
    <row r="10" spans="1:19" ht="21">
      <c r="A10" s="6" t="s">
        <v>3</v>
      </c>
      <c r="B10" s="6" t="s">
        <v>69</v>
      </c>
      <c r="C10" s="6" t="s">
        <v>42</v>
      </c>
      <c r="D10" s="18" t="s">
        <v>75</v>
      </c>
      <c r="E10" s="6" t="s">
        <v>45</v>
      </c>
      <c r="F10" s="6">
        <v>1987</v>
      </c>
      <c r="G10" s="6">
        <v>6830</v>
      </c>
      <c r="H10" s="6">
        <v>110</v>
      </c>
      <c r="I10" s="6">
        <v>10576</v>
      </c>
      <c r="J10" s="6" t="s">
        <v>201</v>
      </c>
      <c r="K10" s="5" t="s">
        <v>202</v>
      </c>
      <c r="L10" s="5">
        <v>6</v>
      </c>
      <c r="M10" s="71">
        <v>15034</v>
      </c>
      <c r="N10" s="6" t="s">
        <v>116</v>
      </c>
      <c r="O10" s="20">
        <v>6000</v>
      </c>
      <c r="P10" s="6" t="s">
        <v>235</v>
      </c>
      <c r="Q10" s="6" t="s">
        <v>236</v>
      </c>
      <c r="R10" s="6" t="s">
        <v>235</v>
      </c>
      <c r="S10" s="6" t="s">
        <v>236</v>
      </c>
    </row>
    <row r="11" spans="1:19" ht="12.75">
      <c r="A11" s="6" t="s">
        <v>4</v>
      </c>
      <c r="B11" s="6" t="s">
        <v>66</v>
      </c>
      <c r="C11" s="6" t="s">
        <v>65</v>
      </c>
      <c r="D11" s="18" t="s">
        <v>67</v>
      </c>
      <c r="E11" s="6" t="s">
        <v>45</v>
      </c>
      <c r="F11" s="6">
        <v>1995</v>
      </c>
      <c r="G11" s="6">
        <v>11100</v>
      </c>
      <c r="H11" s="6">
        <v>179</v>
      </c>
      <c r="I11" s="6" t="s">
        <v>68</v>
      </c>
      <c r="J11" s="6" t="s">
        <v>206</v>
      </c>
      <c r="K11" s="5" t="s">
        <v>64</v>
      </c>
      <c r="L11" s="5">
        <v>6</v>
      </c>
      <c r="M11" s="71">
        <v>14879</v>
      </c>
      <c r="N11" s="6" t="s">
        <v>117</v>
      </c>
      <c r="O11" s="20">
        <v>45000</v>
      </c>
      <c r="P11" s="6" t="s">
        <v>235</v>
      </c>
      <c r="Q11" s="6" t="s">
        <v>236</v>
      </c>
      <c r="R11" s="6" t="s">
        <v>235</v>
      </c>
      <c r="S11" s="6" t="s">
        <v>236</v>
      </c>
    </row>
    <row r="12" spans="1:19" ht="12.75">
      <c r="A12" s="6" t="s">
        <v>5</v>
      </c>
      <c r="B12" s="6" t="s">
        <v>203</v>
      </c>
      <c r="C12" s="6" t="s">
        <v>83</v>
      </c>
      <c r="D12" s="18" t="s">
        <v>84</v>
      </c>
      <c r="E12" s="6" t="s">
        <v>45</v>
      </c>
      <c r="F12" s="6">
        <v>2004</v>
      </c>
      <c r="G12" s="6">
        <v>2402</v>
      </c>
      <c r="H12" s="6">
        <v>66</v>
      </c>
      <c r="I12" s="6" t="s">
        <v>85</v>
      </c>
      <c r="J12" s="6" t="s">
        <v>221</v>
      </c>
      <c r="K12" s="6" t="s">
        <v>222</v>
      </c>
      <c r="L12" s="6">
        <v>6</v>
      </c>
      <c r="M12" s="19">
        <v>26904</v>
      </c>
      <c r="N12" s="6" t="s">
        <v>118</v>
      </c>
      <c r="O12" s="20">
        <v>24000</v>
      </c>
      <c r="P12" s="6" t="s">
        <v>235</v>
      </c>
      <c r="Q12" s="6" t="s">
        <v>236</v>
      </c>
      <c r="R12" s="6" t="s">
        <v>235</v>
      </c>
      <c r="S12" s="6" t="s">
        <v>236</v>
      </c>
    </row>
    <row r="13" spans="1:19" ht="21">
      <c r="A13" s="6" t="s">
        <v>6</v>
      </c>
      <c r="B13" s="7" t="s">
        <v>91</v>
      </c>
      <c r="C13" s="7" t="s">
        <v>92</v>
      </c>
      <c r="D13" s="8" t="s">
        <v>93</v>
      </c>
      <c r="E13" s="7" t="s">
        <v>94</v>
      </c>
      <c r="F13" s="7">
        <v>2008</v>
      </c>
      <c r="G13" s="7">
        <v>4750</v>
      </c>
      <c r="H13" s="7" t="s">
        <v>64</v>
      </c>
      <c r="I13" s="7" t="s">
        <v>95</v>
      </c>
      <c r="J13" s="12" t="s">
        <v>64</v>
      </c>
      <c r="K13" s="5" t="s">
        <v>64</v>
      </c>
      <c r="L13" s="7">
        <v>1</v>
      </c>
      <c r="M13" s="72">
        <v>2862</v>
      </c>
      <c r="N13" s="7" t="s">
        <v>119</v>
      </c>
      <c r="O13" s="21">
        <v>33000</v>
      </c>
      <c r="P13" s="6" t="s">
        <v>235</v>
      </c>
      <c r="Q13" s="6" t="s">
        <v>236</v>
      </c>
      <c r="R13" s="6" t="s">
        <v>235</v>
      </c>
      <c r="S13" s="6" t="s">
        <v>236</v>
      </c>
    </row>
    <row r="14" spans="1:19" ht="31.5">
      <c r="A14" s="6" t="s">
        <v>7</v>
      </c>
      <c r="B14" s="7" t="s">
        <v>96</v>
      </c>
      <c r="C14" s="7" t="s">
        <v>97</v>
      </c>
      <c r="D14" s="8" t="s">
        <v>238</v>
      </c>
      <c r="E14" s="7" t="s">
        <v>98</v>
      </c>
      <c r="F14" s="7">
        <v>2008</v>
      </c>
      <c r="G14" s="7">
        <v>1595</v>
      </c>
      <c r="H14" s="7">
        <v>75</v>
      </c>
      <c r="I14" s="7" t="s">
        <v>99</v>
      </c>
      <c r="J14" s="7" t="s">
        <v>223</v>
      </c>
      <c r="K14" s="5" t="s">
        <v>64</v>
      </c>
      <c r="L14" s="5">
        <v>5</v>
      </c>
      <c r="M14" s="72">
        <v>172992</v>
      </c>
      <c r="N14" s="7" t="s">
        <v>120</v>
      </c>
      <c r="O14" s="21">
        <v>13000</v>
      </c>
      <c r="P14" s="6" t="s">
        <v>235</v>
      </c>
      <c r="Q14" s="6" t="s">
        <v>236</v>
      </c>
      <c r="R14" s="6" t="s">
        <v>235</v>
      </c>
      <c r="S14" s="6" t="s">
        <v>236</v>
      </c>
    </row>
    <row r="15" spans="1:19" ht="21">
      <c r="A15" s="6" t="s">
        <v>8</v>
      </c>
      <c r="B15" s="7" t="s">
        <v>100</v>
      </c>
      <c r="C15" s="7" t="s">
        <v>101</v>
      </c>
      <c r="D15" s="8" t="s">
        <v>102</v>
      </c>
      <c r="E15" s="7" t="s">
        <v>103</v>
      </c>
      <c r="F15" s="7">
        <v>1984</v>
      </c>
      <c r="G15" s="7">
        <v>2120</v>
      </c>
      <c r="H15" s="7">
        <v>38</v>
      </c>
      <c r="I15" s="7">
        <v>406676</v>
      </c>
      <c r="J15" s="7" t="s">
        <v>224</v>
      </c>
      <c r="K15" s="5" t="s">
        <v>225</v>
      </c>
      <c r="L15" s="5">
        <v>5</v>
      </c>
      <c r="M15" s="9">
        <v>41460</v>
      </c>
      <c r="N15" s="7" t="s">
        <v>104</v>
      </c>
      <c r="O15" s="10" t="s">
        <v>64</v>
      </c>
      <c r="P15" s="6" t="s">
        <v>235</v>
      </c>
      <c r="Q15" s="6" t="s">
        <v>236</v>
      </c>
      <c r="R15" s="5" t="s">
        <v>64</v>
      </c>
      <c r="S15" s="5" t="s">
        <v>64</v>
      </c>
    </row>
    <row r="16" spans="1:19" ht="21">
      <c r="A16" s="6" t="s">
        <v>9</v>
      </c>
      <c r="B16" s="7" t="s">
        <v>110</v>
      </c>
      <c r="C16" s="7" t="s">
        <v>111</v>
      </c>
      <c r="D16" s="11" t="s">
        <v>64</v>
      </c>
      <c r="E16" s="7" t="s">
        <v>112</v>
      </c>
      <c r="F16" s="7">
        <v>2008</v>
      </c>
      <c r="G16" s="73" t="s">
        <v>64</v>
      </c>
      <c r="H16" s="73" t="s">
        <v>64</v>
      </c>
      <c r="I16" s="12" t="s">
        <v>113</v>
      </c>
      <c r="J16" s="12" t="s">
        <v>226</v>
      </c>
      <c r="K16" s="73" t="s">
        <v>227</v>
      </c>
      <c r="L16" s="5" t="s">
        <v>64</v>
      </c>
      <c r="M16" s="9" t="s">
        <v>64</v>
      </c>
      <c r="N16" s="6" t="s">
        <v>114</v>
      </c>
      <c r="O16" s="10" t="s">
        <v>64</v>
      </c>
      <c r="P16" s="6" t="s">
        <v>235</v>
      </c>
      <c r="Q16" s="6" t="s">
        <v>236</v>
      </c>
      <c r="R16" s="5" t="s">
        <v>64</v>
      </c>
      <c r="S16" s="5" t="s">
        <v>64</v>
      </c>
    </row>
    <row r="17" spans="1:19" ht="21">
      <c r="A17" s="6" t="s">
        <v>10</v>
      </c>
      <c r="B17" s="12" t="s">
        <v>191</v>
      </c>
      <c r="C17" s="12" t="s">
        <v>168</v>
      </c>
      <c r="D17" s="13" t="s">
        <v>169</v>
      </c>
      <c r="E17" s="12" t="s">
        <v>170</v>
      </c>
      <c r="F17" s="12">
        <v>2008</v>
      </c>
      <c r="G17" s="12" t="s">
        <v>64</v>
      </c>
      <c r="H17" s="12" t="s">
        <v>64</v>
      </c>
      <c r="I17" s="12" t="s">
        <v>171</v>
      </c>
      <c r="J17" s="12" t="s">
        <v>64</v>
      </c>
      <c r="K17" s="71" t="s">
        <v>64</v>
      </c>
      <c r="L17" s="22" t="s">
        <v>64</v>
      </c>
      <c r="M17" s="9" t="s">
        <v>64</v>
      </c>
      <c r="N17" s="6" t="s">
        <v>172</v>
      </c>
      <c r="O17" s="6" t="s">
        <v>64</v>
      </c>
      <c r="P17" s="6" t="s">
        <v>235</v>
      </c>
      <c r="Q17" s="6" t="s">
        <v>236</v>
      </c>
      <c r="R17" s="5" t="s">
        <v>64</v>
      </c>
      <c r="S17" s="5" t="s">
        <v>64</v>
      </c>
    </row>
    <row r="18" spans="1:19" ht="21">
      <c r="A18" s="6" t="s">
        <v>11</v>
      </c>
      <c r="B18" s="14" t="s">
        <v>237</v>
      </c>
      <c r="C18" s="14" t="s">
        <v>173</v>
      </c>
      <c r="D18" s="15" t="s">
        <v>174</v>
      </c>
      <c r="E18" s="12" t="s">
        <v>175</v>
      </c>
      <c r="F18" s="23" t="s">
        <v>64</v>
      </c>
      <c r="G18" s="12" t="s">
        <v>64</v>
      </c>
      <c r="H18" s="12" t="s">
        <v>64</v>
      </c>
      <c r="I18" s="12">
        <v>110009</v>
      </c>
      <c r="J18" s="12" t="s">
        <v>64</v>
      </c>
      <c r="K18" s="6" t="s">
        <v>64</v>
      </c>
      <c r="L18" s="6" t="s">
        <v>64</v>
      </c>
      <c r="M18" s="9" t="s">
        <v>64</v>
      </c>
      <c r="N18" s="12" t="s">
        <v>172</v>
      </c>
      <c r="O18" s="6" t="s">
        <v>64</v>
      </c>
      <c r="P18" s="6" t="s">
        <v>235</v>
      </c>
      <c r="Q18" s="6" t="s">
        <v>236</v>
      </c>
      <c r="R18" s="5" t="s">
        <v>64</v>
      </c>
      <c r="S18" s="5" t="s">
        <v>64</v>
      </c>
    </row>
    <row r="19" spans="1:19" ht="26.25" customHeight="1">
      <c r="A19" s="6" t="s">
        <v>12</v>
      </c>
      <c r="B19" s="7" t="s">
        <v>204</v>
      </c>
      <c r="C19" s="7" t="s">
        <v>196</v>
      </c>
      <c r="D19" s="8" t="s">
        <v>195</v>
      </c>
      <c r="E19" s="7" t="s">
        <v>194</v>
      </c>
      <c r="F19" s="7">
        <v>2010</v>
      </c>
      <c r="G19" s="5" t="s">
        <v>64</v>
      </c>
      <c r="H19" s="5" t="s">
        <v>64</v>
      </c>
      <c r="I19" s="7" t="s">
        <v>193</v>
      </c>
      <c r="J19" s="7" t="s">
        <v>228</v>
      </c>
      <c r="K19" s="5" t="s">
        <v>229</v>
      </c>
      <c r="L19" s="5" t="s">
        <v>64</v>
      </c>
      <c r="M19" s="9" t="s">
        <v>64</v>
      </c>
      <c r="N19" s="7" t="s">
        <v>192</v>
      </c>
      <c r="O19" s="5" t="s">
        <v>64</v>
      </c>
      <c r="P19" s="6" t="s">
        <v>235</v>
      </c>
      <c r="Q19" s="6" t="s">
        <v>236</v>
      </c>
      <c r="R19" s="5" t="s">
        <v>64</v>
      </c>
      <c r="S19" s="5" t="s">
        <v>64</v>
      </c>
    </row>
    <row r="20" ht="12.75"/>
    <row r="21" ht="12.75">
      <c r="A21" s="16" t="s">
        <v>281</v>
      </c>
    </row>
    <row r="22" spans="1:19" ht="30.75" customHeight="1">
      <c r="A22" s="97" t="s">
        <v>282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ht="12.75">
      <c r="A23" s="16" t="s">
        <v>283</v>
      </c>
    </row>
  </sheetData>
  <sheetProtection/>
  <mergeCells count="22">
    <mergeCell ref="A22:S22"/>
    <mergeCell ref="C8:C9"/>
    <mergeCell ref="I8:I9"/>
    <mergeCell ref="H8:H9"/>
    <mergeCell ref="K8:K9"/>
    <mergeCell ref="B8:B9"/>
    <mergeCell ref="E8:E9"/>
    <mergeCell ref="D8:D9"/>
    <mergeCell ref="N8:N9"/>
    <mergeCell ref="M8:M9"/>
    <mergeCell ref="A8:A9"/>
    <mergeCell ref="A6:S6"/>
    <mergeCell ref="Q1:S1"/>
    <mergeCell ref="P8:Q8"/>
    <mergeCell ref="R8:S8"/>
    <mergeCell ref="A3:S3"/>
    <mergeCell ref="A4:S4"/>
    <mergeCell ref="G8:G9"/>
    <mergeCell ref="J8:J9"/>
    <mergeCell ref="L8:L9"/>
    <mergeCell ref="A5:S5"/>
    <mergeCell ref="F8:F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Mateusz Bastkowski</cp:lastModifiedBy>
  <cp:lastPrinted>2020-01-07T13:38:02Z</cp:lastPrinted>
  <dcterms:created xsi:type="dcterms:W3CDTF">2003-03-13T10:23:20Z</dcterms:created>
  <dcterms:modified xsi:type="dcterms:W3CDTF">2020-11-12T13:01:53Z</dcterms:modified>
  <cp:category/>
  <cp:version/>
  <cp:contentType/>
  <cp:contentStatus/>
</cp:coreProperties>
</file>