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<sst xmlns="http://schemas.openxmlformats.org/spreadsheetml/2006/main" count="90" uniqueCount="90">
  <si>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Bazar</t>
  </si>
  <si>
    <t>Chyliny</t>
  </si>
  <si>
    <t>Ciepielewo</t>
  </si>
  <si>
    <t>Dzierżanowo</t>
  </si>
  <si>
    <t>Głódki</t>
  </si>
  <si>
    <t>Grzanka</t>
  </si>
  <si>
    <t>Kaptury</t>
  </si>
  <si>
    <t>Chrzanowo</t>
  </si>
  <si>
    <t>Laski</t>
  </si>
  <si>
    <t>Magnuszew Duży</t>
  </si>
  <si>
    <t>Magnuszew Mały</t>
  </si>
  <si>
    <t>Makowica</t>
  </si>
  <si>
    <t>Nowy Strachocin</t>
  </si>
  <si>
    <t>Nowy Szelków</t>
  </si>
  <si>
    <t>Orzyc</t>
  </si>
  <si>
    <t>Pomaski Małe</t>
  </si>
  <si>
    <t>Pomaski Wielkie</t>
  </si>
  <si>
    <t>Przeradowo</t>
  </si>
  <si>
    <t>Rostki</t>
  </si>
  <si>
    <t>Smrock-Dwór</t>
  </si>
  <si>
    <t>Smrock-Kolonia</t>
  </si>
  <si>
    <t>Stary Strachocin</t>
  </si>
  <si>
    <t>Stary Szelków</t>
  </si>
  <si>
    <t>Zakliczewo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</si>
  <si>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</si>
  <si>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</si>
  <si>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</si>
  <si>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</si>
  <si>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</si>
  <si>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</si>
  <si>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</si>
  <si>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</si>
  <si>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</si>
  <si>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</si>
  <si>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</si>
  <si>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</si>
  <si>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</si>
  <si>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</si>
  <si>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</si>
  <si>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</si>
  <si>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</si>
  <si>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</si>
  <si>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</si>
  <si>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</si>
  <si>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</si>
  <si>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</si>
  <si>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</si>
  <si>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</si>
  <si>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</si>
  <si>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Żwirowanie dróg gminnych na terenie sołectwa Smrock-Dwór</t>
  </si>
  <si>
    <t>Budowa ogrodzenia placu wiejskiego</t>
  </si>
  <si>
    <t>Kontynuacja budowy łącznika łączącego dwie sale świetlicy wiejskiej</t>
  </si>
  <si>
    <t>Kompleksowe przeprowadzenie poprawy bezpieczeństwa drogi gminnej nr 110 w sołectwie Stary Szelków</t>
  </si>
  <si>
    <t>Wykup działki Nr 138/3 w celu umożliwienia dojadu do posesji mieszkańcom Starego Szelkowa</t>
  </si>
  <si>
    <t>Kontynuacja zakupu kostki brukowej i krawężników celem położenia przy budynku socjalno-sportowym</t>
  </si>
  <si>
    <t>Asfaltowanie drogi gminnej Nr 36 w sołectwie Pomaski Wielkie</t>
  </si>
  <si>
    <t>Remont przepustu drogowego na drodze nr 16 w sołectwie Smrock-Dwór</t>
  </si>
  <si>
    <t>Asfaltowanie drogi gminnej Nr 34 w sołectwie Pomaski Małe</t>
  </si>
  <si>
    <t>Żwirowanie dróg gminnych w sołectwie Przeradowo</t>
  </si>
  <si>
    <t>Budowa ogrodzenia placu zabaw wraz z wyposażeniem na działce nr 74 w miejscowości Smrock-Kolonia</t>
  </si>
  <si>
    <t>Żwirowanie z wyprofilowaniem drogi gminnej nr 51 w sołectwie Orzyc</t>
  </si>
  <si>
    <t>Żwirowanie dróg gminnych w sołectwie Stary Strachocin</t>
  </si>
  <si>
    <t>Zrobienie sufitu i tynkowanie ścian w świetlicy wiejskiej w Zakliczewie</t>
  </si>
  <si>
    <t>Żwirowanie drogi gminnej Nr 96 w sołectwie Głódki</t>
  </si>
  <si>
    <t>Budowa placu zabaw na działce nr 20/6</t>
  </si>
  <si>
    <t>Zakup wyposażenia do swietlicy wiejskiej w Magnuszewie Małym</t>
  </si>
  <si>
    <t>Remont drogi gminnej poprzez asfaltowanie</t>
  </si>
  <si>
    <t>Opracowanie dokumentacji projektowej wraz z budową szamba jednokomorowego przy świetlicy wiejskiej w Laskach</t>
  </si>
  <si>
    <t>Żwirowanie drogi gminnej Nr 63 w sołectwie Laski</t>
  </si>
  <si>
    <t>Remont drogi gminnej Nr 136 w sołectwie Makowica</t>
  </si>
  <si>
    <t>Budowa wiaty rekreacyjnej na działce nr 15 w miejscowości Chrzanowo</t>
  </si>
  <si>
    <t>Kontynuowanie inwestycji budowa chodnika na osiedlu działki we wsi Magnuszew Duży</t>
  </si>
  <si>
    <t>Remont przepustu drogowego dz. nr 76 w miescowości Rostki</t>
  </si>
  <si>
    <t>Żwirowanie dróg gminnych w sołectwie Grzanka</t>
  </si>
  <si>
    <t>Rozbudowa oświetlenia ulicznego - dołożenie 2 lamp na istniejących słupach na działce nr 65/2 i 67</t>
  </si>
  <si>
    <t>Żwirowanie dróg gminnych w sołectwie Ciepielewo</t>
  </si>
  <si>
    <t>Zakup stołów do świetlicy wiejskiej w Ciepielewie</t>
  </si>
  <si>
    <t>DZIAŁ</t>
  </si>
  <si>
    <t>Lp.</t>
  </si>
  <si>
    <t>SOŁECTWO</t>
  </si>
  <si>
    <t>ROZDZIAŁ</t>
  </si>
  <si>
    <t>PARAGRAF</t>
  </si>
  <si>
    <t>NAZWA ZADANIA, PRZEDSIĘWZIECIA</t>
  </si>
  <si>
    <t>Zestawienie przedsięwzięć realizowanych w ramach Funduszu Sołeckiego w roku 2019</t>
  </si>
  <si>
    <t>KWOTA</t>
  </si>
  <si>
    <t>Wykonanie dokumentacji projektowej remontu drogi Nr 327 w miescowości Rostki i drogi Nr 39 w miejscowości Kaptury stanowiący jeden ciąg drogowy</t>
  </si>
  <si>
    <t xml:space="preserve">Załącznik Nr 8                        </t>
  </si>
  <si>
    <t xml:space="preserve">Rady Gminy w Szelkowie        </t>
  </si>
  <si>
    <t xml:space="preserve">do Uchwały Nr ….                   </t>
  </si>
  <si>
    <t xml:space="preserve">z dnia ………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</si>
</sst>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wrapText="1"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164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164" fontId="22" fillId="0" borderId="13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="80" zoomScaleSheetLayoutView="80" zoomScalePageLayoutView="0" workbookViewId="0" topLeftCell="A1">
      <selection activeCell="E58" sqref="E58"/>
    </sheetView>
  </sheetViews>
  <sheetFormatPr defaultColWidth="9.140625" defaultRowHeight="12.75"/>
  <cols>
    <col min="1" max="1" width="5.00390625" style="12" customWidth="1"/>
    <col min="2" max="2" width="19.57421875" style="2" customWidth="1"/>
    <col min="3" max="3" width="9.421875" style="2" customWidth="1"/>
    <col min="4" max="4" width="11.8515625" style="2" customWidth="1"/>
    <col min="5" max="5" width="13.140625" style="2" customWidth="1"/>
    <col min="6" max="6" width="117.28125" style="2" customWidth="1"/>
    <col min="7" max="7" width="16.28125" style="11" customWidth="1"/>
    <col min="8" max="8" width="14.140625" style="2" hidden="1" customWidth="1"/>
    <col min="9" max="9" width="13.57421875" style="2" hidden="1" customWidth="1"/>
    <col min="10" max="16384" width="9.140625" style="2" customWidth="1"/>
  </cols>
  <sheetData>
    <row r="1" spans="6:7" ht="15">
      <c r="F1" s="34" t="s">
        <v>86</v>
      </c>
      <c r="G1" s="35"/>
    </row>
    <row r="2" spans="6:7" ht="15">
      <c r="F2" s="36" t="s">
        <v>88</v>
      </c>
      <c r="G2" s="35"/>
    </row>
    <row r="3" spans="6:7" ht="15">
      <c r="F3" s="36" t="s">
        <v>87</v>
      </c>
      <c r="G3" s="35"/>
    </row>
    <row r="4" spans="6:7" ht="15">
      <c r="F4" s="34" t="s">
        <v>89</v>
      </c>
      <c r="G4" s="35"/>
    </row>
    <row r="6" spans="1:7" ht="15">
      <c r="A6" s="27" t="s">
        <v>83</v>
      </c>
      <c r="B6" s="28"/>
      <c r="C6" s="28"/>
      <c r="D6" s="28"/>
      <c r="E6" s="28"/>
      <c r="F6" s="28"/>
      <c r="G6" s="28"/>
    </row>
    <row r="7" spans="1:7" s="5" customFormat="1" ht="15.75">
      <c r="A7" s="3" t="s">
        <v>78</v>
      </c>
      <c r="B7" s="4" t="s">
        <v>79</v>
      </c>
      <c r="C7" s="4" t="s">
        <v>77</v>
      </c>
      <c r="D7" s="4" t="s">
        <v>80</v>
      </c>
      <c r="E7" s="4" t="s">
        <v>81</v>
      </c>
      <c r="F7" s="4" t="s">
        <v>82</v>
      </c>
      <c r="G7" s="4" t="s">
        <v>84</v>
      </c>
    </row>
    <row r="8" spans="1:9" ht="15.75">
      <c r="A8" s="13" t="s">
        <v>24</v>
      </c>
      <c r="B8" s="6" t="s">
        <v>0</v>
      </c>
      <c r="C8" s="6">
        <v>900</v>
      </c>
      <c r="D8" s="6">
        <v>90095</v>
      </c>
      <c r="E8" s="6">
        <v>6050</v>
      </c>
      <c r="F8" s="7" t="s">
        <v>64</v>
      </c>
      <c r="G8" s="8">
        <v>17125.84</v>
      </c>
      <c r="H8" s="9"/>
      <c r="I8" s="8">
        <f>G8-H8</f>
        <v>17125.84</v>
      </c>
    </row>
    <row r="9" spans="1:9" ht="15" customHeight="1">
      <c r="A9" s="23" t="s">
        <v>25</v>
      </c>
      <c r="B9" s="17" t="s">
        <v>1</v>
      </c>
      <c r="C9" s="6">
        <v>921</v>
      </c>
      <c r="D9" s="6">
        <v>92109</v>
      </c>
      <c r="E9" s="6">
        <v>4210</v>
      </c>
      <c r="F9" s="7" t="s">
        <v>54</v>
      </c>
      <c r="G9" s="8">
        <v>13091.58</v>
      </c>
      <c r="H9" s="8"/>
      <c r="I9" s="8">
        <f aca="true" t="shared" si="0" ref="I9:I58">G9-H9</f>
        <v>13091.58</v>
      </c>
    </row>
    <row r="10" spans="1:9" ht="15" customHeight="1" hidden="1">
      <c r="A10" s="24"/>
      <c r="B10" s="18"/>
      <c r="C10" s="6"/>
      <c r="D10" s="6"/>
      <c r="E10" s="6"/>
      <c r="F10" s="10"/>
      <c r="G10" s="8"/>
      <c r="H10" s="8"/>
      <c r="I10" s="8">
        <f t="shared" si="0"/>
        <v>0</v>
      </c>
    </row>
    <row r="11" spans="1:9" ht="14.25" customHeight="1">
      <c r="A11" s="23" t="s">
        <v>26</v>
      </c>
      <c r="B11" s="17" t="s">
        <v>2</v>
      </c>
      <c r="C11" s="6">
        <v>600</v>
      </c>
      <c r="D11" s="6">
        <v>60016</v>
      </c>
      <c r="E11" s="6">
        <v>4270</v>
      </c>
      <c r="F11" s="7" t="s">
        <v>75</v>
      </c>
      <c r="G11" s="8">
        <v>8043.78</v>
      </c>
      <c r="H11" s="8"/>
      <c r="I11" s="8">
        <f t="shared" si="0"/>
        <v>8043.78</v>
      </c>
    </row>
    <row r="12" spans="1:9" ht="14.25" customHeight="1">
      <c r="A12" s="30"/>
      <c r="B12" s="18"/>
      <c r="C12" s="6">
        <v>921</v>
      </c>
      <c r="D12" s="6">
        <v>92109</v>
      </c>
      <c r="E12" s="6">
        <v>4210</v>
      </c>
      <c r="F12" s="7" t="s">
        <v>76</v>
      </c>
      <c r="G12" s="8">
        <v>7500</v>
      </c>
      <c r="H12" s="8"/>
      <c r="I12" s="8">
        <f t="shared" si="0"/>
        <v>7500</v>
      </c>
    </row>
    <row r="13" spans="1:9" ht="28.5" customHeight="1" hidden="1">
      <c r="A13" s="23" t="s">
        <v>27</v>
      </c>
      <c r="B13" s="17" t="s">
        <v>3</v>
      </c>
      <c r="C13" s="6"/>
      <c r="D13" s="6"/>
      <c r="E13" s="6"/>
      <c r="F13" s="7"/>
      <c r="G13" s="8"/>
      <c r="H13" s="8"/>
      <c r="I13" s="8">
        <f t="shared" si="0"/>
        <v>0</v>
      </c>
    </row>
    <row r="14" spans="1:9" ht="15.75">
      <c r="A14" s="24"/>
      <c r="B14" s="18"/>
      <c r="C14" s="6">
        <v>900</v>
      </c>
      <c r="D14" s="6">
        <v>90095</v>
      </c>
      <c r="E14" s="6">
        <v>4210</v>
      </c>
      <c r="F14" s="7" t="s">
        <v>50</v>
      </c>
      <c r="G14" s="8">
        <v>18351.94</v>
      </c>
      <c r="H14" s="8"/>
      <c r="I14" s="8">
        <f t="shared" si="0"/>
        <v>18351.94</v>
      </c>
    </row>
    <row r="15" spans="1:9" ht="15.75">
      <c r="A15" s="13" t="s">
        <v>28</v>
      </c>
      <c r="B15" s="6" t="s">
        <v>4</v>
      </c>
      <c r="C15" s="6">
        <v>600</v>
      </c>
      <c r="D15" s="6">
        <v>60016</v>
      </c>
      <c r="E15" s="6">
        <v>4270</v>
      </c>
      <c r="F15" s="7" t="s">
        <v>63</v>
      </c>
      <c r="G15" s="8">
        <v>10837.14</v>
      </c>
      <c r="H15" s="8"/>
      <c r="I15" s="8">
        <f t="shared" si="0"/>
        <v>10837.14</v>
      </c>
    </row>
    <row r="16" spans="1:9" ht="15" customHeight="1">
      <c r="A16" s="23" t="s">
        <v>29</v>
      </c>
      <c r="B16" s="17" t="s">
        <v>5</v>
      </c>
      <c r="C16" s="6">
        <v>900</v>
      </c>
      <c r="D16" s="6">
        <v>90015</v>
      </c>
      <c r="E16" s="6">
        <v>4270</v>
      </c>
      <c r="F16" s="7" t="s">
        <v>74</v>
      </c>
      <c r="G16" s="8">
        <v>1500</v>
      </c>
      <c r="H16" s="8"/>
      <c r="I16" s="8">
        <f t="shared" si="0"/>
        <v>1500</v>
      </c>
    </row>
    <row r="17" spans="1:9" ht="15" customHeight="1">
      <c r="A17" s="24"/>
      <c r="B17" s="18"/>
      <c r="C17" s="6">
        <v>600</v>
      </c>
      <c r="D17" s="6">
        <v>60016</v>
      </c>
      <c r="E17" s="6">
        <v>4270</v>
      </c>
      <c r="F17" s="7" t="s">
        <v>73</v>
      </c>
      <c r="G17" s="8">
        <v>9020.73</v>
      </c>
      <c r="H17" s="8"/>
      <c r="I17" s="8">
        <f t="shared" si="0"/>
        <v>9020.73</v>
      </c>
    </row>
    <row r="18" spans="1:9" ht="15" customHeight="1">
      <c r="A18" s="23" t="s">
        <v>30</v>
      </c>
      <c r="B18" s="17" t="s">
        <v>6</v>
      </c>
      <c r="C18" s="17">
        <v>600</v>
      </c>
      <c r="D18" s="17">
        <v>60016</v>
      </c>
      <c r="E18" s="17">
        <v>4300</v>
      </c>
      <c r="F18" s="20" t="s">
        <v>85</v>
      </c>
      <c r="G18" s="14">
        <v>11628.17</v>
      </c>
      <c r="H18" s="8"/>
      <c r="I18" s="8"/>
    </row>
    <row r="19" spans="1:9" ht="15" customHeight="1" hidden="1">
      <c r="A19" s="26"/>
      <c r="B19" s="19"/>
      <c r="C19" s="19"/>
      <c r="D19" s="19"/>
      <c r="E19" s="19"/>
      <c r="F19" s="22"/>
      <c r="G19" s="15"/>
      <c r="H19" s="8"/>
      <c r="I19" s="8">
        <f t="shared" si="0"/>
        <v>0</v>
      </c>
    </row>
    <row r="20" spans="1:9" ht="12.75" customHeight="1">
      <c r="A20" s="26"/>
      <c r="B20" s="19"/>
      <c r="C20" s="19"/>
      <c r="D20" s="19"/>
      <c r="E20" s="19"/>
      <c r="F20" s="22"/>
      <c r="G20" s="15"/>
      <c r="H20" s="8"/>
      <c r="I20" s="8">
        <f>G18-H20</f>
        <v>11628.17</v>
      </c>
    </row>
    <row r="21" spans="1:9" ht="15" customHeight="1" hidden="1">
      <c r="A21" s="24"/>
      <c r="B21" s="18"/>
      <c r="C21" s="18"/>
      <c r="D21" s="18"/>
      <c r="E21" s="18"/>
      <c r="F21" s="21"/>
      <c r="G21" s="16"/>
      <c r="H21" s="8"/>
      <c r="I21" s="8">
        <f t="shared" si="0"/>
        <v>0</v>
      </c>
    </row>
    <row r="22" spans="1:9" ht="15" customHeight="1">
      <c r="A22" s="23" t="s">
        <v>31</v>
      </c>
      <c r="B22" s="17" t="s">
        <v>7</v>
      </c>
      <c r="C22" s="6">
        <v>900</v>
      </c>
      <c r="D22" s="6">
        <v>90095</v>
      </c>
      <c r="E22" s="6">
        <v>4300</v>
      </c>
      <c r="F22" s="7" t="s">
        <v>70</v>
      </c>
      <c r="G22" s="8">
        <v>11351.31</v>
      </c>
      <c r="H22" s="8"/>
      <c r="I22" s="8">
        <f t="shared" si="0"/>
        <v>11351.31</v>
      </c>
    </row>
    <row r="23" spans="1:9" ht="32.25" customHeight="1" hidden="1">
      <c r="A23" s="24"/>
      <c r="B23" s="18"/>
      <c r="C23" s="6"/>
      <c r="D23" s="6"/>
      <c r="E23" s="6"/>
      <c r="F23" s="10"/>
      <c r="G23" s="8"/>
      <c r="H23" s="8"/>
      <c r="I23" s="8">
        <f t="shared" si="0"/>
        <v>0</v>
      </c>
    </row>
    <row r="24" spans="1:9" ht="32.25" customHeight="1">
      <c r="A24" s="23" t="s">
        <v>32</v>
      </c>
      <c r="B24" s="17" t="s">
        <v>8</v>
      </c>
      <c r="C24" s="6">
        <v>921</v>
      </c>
      <c r="D24" s="6">
        <v>92109</v>
      </c>
      <c r="E24" s="6">
        <v>4300</v>
      </c>
      <c r="F24" s="7" t="s">
        <v>67</v>
      </c>
      <c r="G24" s="8">
        <v>5000</v>
      </c>
      <c r="H24" s="8"/>
      <c r="I24" s="8">
        <f t="shared" si="0"/>
        <v>5000</v>
      </c>
    </row>
    <row r="25" spans="1:9" ht="15" customHeight="1" hidden="1">
      <c r="A25" s="26"/>
      <c r="B25" s="19"/>
      <c r="C25" s="6"/>
      <c r="D25" s="6"/>
      <c r="E25" s="6"/>
      <c r="F25" s="10"/>
      <c r="G25" s="8"/>
      <c r="H25" s="8"/>
      <c r="I25" s="8">
        <f t="shared" si="0"/>
        <v>0</v>
      </c>
    </row>
    <row r="26" spans="1:9" ht="15" customHeight="1">
      <c r="A26" s="24"/>
      <c r="B26" s="18"/>
      <c r="C26" s="6">
        <v>600</v>
      </c>
      <c r="D26" s="6">
        <v>60016</v>
      </c>
      <c r="E26" s="6">
        <v>4270</v>
      </c>
      <c r="F26" s="7" t="s">
        <v>68</v>
      </c>
      <c r="G26" s="8">
        <v>7656.51</v>
      </c>
      <c r="H26" s="8"/>
      <c r="I26" s="8"/>
    </row>
    <row r="27" spans="1:9" ht="15.75">
      <c r="A27" s="13" t="s">
        <v>33</v>
      </c>
      <c r="B27" s="6" t="s">
        <v>9</v>
      </c>
      <c r="C27" s="6">
        <v>600</v>
      </c>
      <c r="D27" s="6">
        <v>60016</v>
      </c>
      <c r="E27" s="6">
        <v>6050</v>
      </c>
      <c r="F27" s="7" t="s">
        <v>71</v>
      </c>
      <c r="G27" s="8">
        <v>15978.85</v>
      </c>
      <c r="H27" s="8"/>
      <c r="I27" s="8">
        <f t="shared" si="0"/>
        <v>15978.85</v>
      </c>
    </row>
    <row r="28" spans="1:9" ht="15" customHeight="1">
      <c r="A28" s="23" t="s">
        <v>34</v>
      </c>
      <c r="B28" s="17" t="s">
        <v>10</v>
      </c>
      <c r="C28" s="6">
        <v>921</v>
      </c>
      <c r="D28" s="6">
        <v>92109</v>
      </c>
      <c r="E28" s="6">
        <v>4210</v>
      </c>
      <c r="F28" s="7" t="s">
        <v>65</v>
      </c>
      <c r="G28" s="8">
        <v>17007.19</v>
      </c>
      <c r="H28" s="8"/>
      <c r="I28" s="8">
        <f t="shared" si="0"/>
        <v>17007.19</v>
      </c>
    </row>
    <row r="29" spans="1:9" ht="15" customHeight="1" hidden="1">
      <c r="A29" s="26"/>
      <c r="B29" s="19"/>
      <c r="C29" s="6"/>
      <c r="D29" s="6"/>
      <c r="E29" s="6"/>
      <c r="F29" s="10"/>
      <c r="G29" s="8"/>
      <c r="H29" s="8"/>
      <c r="I29" s="8">
        <f t="shared" si="0"/>
        <v>0</v>
      </c>
    </row>
    <row r="30" spans="1:9" ht="15" customHeight="1" hidden="1">
      <c r="A30" s="24"/>
      <c r="B30" s="18"/>
      <c r="C30" s="6"/>
      <c r="D30" s="6"/>
      <c r="E30" s="6"/>
      <c r="F30" s="10"/>
      <c r="G30" s="8"/>
      <c r="H30" s="8"/>
      <c r="I30" s="8">
        <f t="shared" si="0"/>
        <v>0</v>
      </c>
    </row>
    <row r="31" spans="1:9" ht="15" customHeight="1">
      <c r="A31" s="23" t="s">
        <v>35</v>
      </c>
      <c r="B31" s="17" t="s">
        <v>11</v>
      </c>
      <c r="C31" s="6">
        <v>600</v>
      </c>
      <c r="D31" s="6">
        <v>60016</v>
      </c>
      <c r="E31" s="6">
        <v>4270</v>
      </c>
      <c r="F31" s="7" t="s">
        <v>69</v>
      </c>
      <c r="G31" s="8">
        <v>19696.7</v>
      </c>
      <c r="H31" s="8"/>
      <c r="I31" s="8">
        <f t="shared" si="0"/>
        <v>19696.7</v>
      </c>
    </row>
    <row r="32" spans="1:9" ht="12.75" customHeight="1" hidden="1">
      <c r="A32" s="26"/>
      <c r="B32" s="19"/>
      <c r="C32" s="6"/>
      <c r="D32" s="6"/>
      <c r="E32" s="6"/>
      <c r="F32" s="10"/>
      <c r="G32" s="8"/>
      <c r="H32" s="8"/>
      <c r="I32" s="8">
        <f t="shared" si="0"/>
        <v>0</v>
      </c>
    </row>
    <row r="33" spans="1:9" ht="15" customHeight="1" hidden="1">
      <c r="A33" s="24"/>
      <c r="B33" s="18"/>
      <c r="C33" s="6"/>
      <c r="D33" s="6"/>
      <c r="E33" s="6"/>
      <c r="F33" s="10"/>
      <c r="G33" s="8"/>
      <c r="H33" s="8"/>
      <c r="I33" s="8">
        <f t="shared" si="0"/>
        <v>0</v>
      </c>
    </row>
    <row r="34" spans="1:9" ht="15.75" customHeight="1">
      <c r="A34" s="23" t="s">
        <v>36</v>
      </c>
      <c r="B34" s="17" t="s">
        <v>12</v>
      </c>
      <c r="C34" s="6">
        <v>921</v>
      </c>
      <c r="D34" s="6">
        <v>92109</v>
      </c>
      <c r="E34" s="6">
        <v>6050</v>
      </c>
      <c r="F34" s="7" t="s">
        <v>51</v>
      </c>
      <c r="G34" s="8">
        <v>15069.16</v>
      </c>
      <c r="H34" s="8"/>
      <c r="I34" s="8">
        <f t="shared" si="0"/>
        <v>15069.16</v>
      </c>
    </row>
    <row r="35" spans="1:9" ht="15" customHeight="1" hidden="1">
      <c r="A35" s="26"/>
      <c r="B35" s="19"/>
      <c r="C35" s="6"/>
      <c r="D35" s="6"/>
      <c r="E35" s="6"/>
      <c r="F35" s="10"/>
      <c r="G35" s="8"/>
      <c r="H35" s="8"/>
      <c r="I35" s="8">
        <f t="shared" si="0"/>
        <v>0</v>
      </c>
    </row>
    <row r="36" spans="1:9" ht="15" customHeight="1" hidden="1">
      <c r="A36" s="24"/>
      <c r="B36" s="18"/>
      <c r="C36" s="6"/>
      <c r="D36" s="6"/>
      <c r="E36" s="6"/>
      <c r="F36" s="10"/>
      <c r="G36" s="8"/>
      <c r="H36" s="8"/>
      <c r="I36" s="8">
        <f t="shared" si="0"/>
        <v>0</v>
      </c>
    </row>
    <row r="37" spans="1:9" ht="15.75">
      <c r="A37" s="13" t="s">
        <v>37</v>
      </c>
      <c r="B37" s="6" t="s">
        <v>13</v>
      </c>
      <c r="C37" s="6">
        <v>600</v>
      </c>
      <c r="D37" s="6">
        <v>60016</v>
      </c>
      <c r="E37" s="6">
        <v>6050</v>
      </c>
      <c r="F37" s="7" t="s">
        <v>66</v>
      </c>
      <c r="G37" s="8">
        <v>13882.61</v>
      </c>
      <c r="H37" s="8"/>
      <c r="I37" s="8">
        <f t="shared" si="0"/>
        <v>13882.61</v>
      </c>
    </row>
    <row r="38" spans="1:9" ht="15" customHeight="1">
      <c r="A38" s="23" t="s">
        <v>38</v>
      </c>
      <c r="B38" s="17" t="s">
        <v>14</v>
      </c>
      <c r="C38" s="17">
        <v>600</v>
      </c>
      <c r="D38" s="17">
        <v>60016</v>
      </c>
      <c r="E38" s="17">
        <v>4270</v>
      </c>
      <c r="F38" s="20" t="s">
        <v>60</v>
      </c>
      <c r="G38" s="14">
        <v>15108.71</v>
      </c>
      <c r="H38" s="8"/>
      <c r="I38" s="8">
        <f t="shared" si="0"/>
        <v>15108.71</v>
      </c>
    </row>
    <row r="39" spans="1:9" ht="15" customHeight="1" hidden="1">
      <c r="A39" s="26"/>
      <c r="B39" s="19"/>
      <c r="C39" s="19"/>
      <c r="D39" s="19"/>
      <c r="E39" s="19"/>
      <c r="F39" s="22"/>
      <c r="G39" s="15"/>
      <c r="H39" s="8"/>
      <c r="I39" s="8">
        <f t="shared" si="0"/>
        <v>0</v>
      </c>
    </row>
    <row r="40" spans="1:9" ht="2.25" customHeight="1">
      <c r="A40" s="24"/>
      <c r="B40" s="18"/>
      <c r="C40" s="18"/>
      <c r="D40" s="18"/>
      <c r="E40" s="18"/>
      <c r="F40" s="21"/>
      <c r="G40" s="16"/>
      <c r="H40" s="8"/>
      <c r="I40" s="8"/>
    </row>
    <row r="41" spans="1:9" ht="24.75" customHeight="1" hidden="1">
      <c r="A41" s="25" t="s">
        <v>39</v>
      </c>
      <c r="B41" s="29" t="s">
        <v>15</v>
      </c>
      <c r="C41" s="6"/>
      <c r="D41" s="6"/>
      <c r="E41" s="6"/>
      <c r="F41" s="10"/>
      <c r="G41" s="8"/>
      <c r="H41" s="8"/>
      <c r="I41" s="8">
        <f t="shared" si="0"/>
        <v>0</v>
      </c>
    </row>
    <row r="42" spans="1:9" ht="18" customHeight="1">
      <c r="A42" s="25"/>
      <c r="B42" s="29"/>
      <c r="C42" s="6">
        <v>600</v>
      </c>
      <c r="D42" s="6">
        <v>60016</v>
      </c>
      <c r="E42" s="6">
        <v>6050</v>
      </c>
      <c r="F42" s="7" t="s">
        <v>57</v>
      </c>
      <c r="G42" s="8">
        <v>9690.14</v>
      </c>
      <c r="H42" s="8"/>
      <c r="I42" s="8">
        <f t="shared" si="0"/>
        <v>9690.14</v>
      </c>
    </row>
    <row r="43" spans="1:9" ht="15" customHeight="1">
      <c r="A43" s="13" t="s">
        <v>40</v>
      </c>
      <c r="B43" s="6" t="s">
        <v>16</v>
      </c>
      <c r="C43" s="6">
        <v>600</v>
      </c>
      <c r="D43" s="6">
        <v>60016</v>
      </c>
      <c r="E43" s="6">
        <v>6050</v>
      </c>
      <c r="F43" s="7" t="s">
        <v>55</v>
      </c>
      <c r="G43" s="8">
        <v>11786.38</v>
      </c>
      <c r="H43" s="8"/>
      <c r="I43" s="8">
        <f t="shared" si="0"/>
        <v>11786.38</v>
      </c>
    </row>
    <row r="44" spans="1:9" ht="15" customHeight="1">
      <c r="A44" s="23" t="s">
        <v>41</v>
      </c>
      <c r="B44" s="17" t="s">
        <v>17</v>
      </c>
      <c r="C44" s="6">
        <v>600</v>
      </c>
      <c r="D44" s="6">
        <v>60016</v>
      </c>
      <c r="E44" s="6">
        <v>4270</v>
      </c>
      <c r="F44" s="7" t="s">
        <v>58</v>
      </c>
      <c r="G44" s="8">
        <v>15820.64</v>
      </c>
      <c r="H44" s="8"/>
      <c r="I44" s="8">
        <f>G44-H44</f>
        <v>15820.64</v>
      </c>
    </row>
    <row r="45" spans="1:9" ht="15" customHeight="1" hidden="1">
      <c r="A45" s="24"/>
      <c r="B45" s="18"/>
      <c r="C45" s="6"/>
      <c r="D45" s="6"/>
      <c r="E45" s="6"/>
      <c r="F45" s="10"/>
      <c r="G45" s="8"/>
      <c r="H45" s="8"/>
      <c r="I45" s="8">
        <f t="shared" si="0"/>
        <v>0</v>
      </c>
    </row>
    <row r="46" spans="1:9" ht="15.75">
      <c r="A46" s="25" t="s">
        <v>42</v>
      </c>
      <c r="B46" s="29" t="s">
        <v>18</v>
      </c>
      <c r="C46" s="6">
        <v>600</v>
      </c>
      <c r="D46" s="6">
        <v>60016</v>
      </c>
      <c r="E46" s="6">
        <v>4270</v>
      </c>
      <c r="F46" s="7" t="s">
        <v>72</v>
      </c>
      <c r="G46" s="8">
        <v>10164.76</v>
      </c>
      <c r="H46" s="8"/>
      <c r="I46" s="8">
        <f t="shared" si="0"/>
        <v>10164.76</v>
      </c>
    </row>
    <row r="47" spans="1:9" ht="15.75" hidden="1">
      <c r="A47" s="25"/>
      <c r="B47" s="29"/>
      <c r="C47" s="6"/>
      <c r="D47" s="6"/>
      <c r="E47" s="6"/>
      <c r="F47" s="10"/>
      <c r="G47" s="8"/>
      <c r="H47" s="8"/>
      <c r="I47" s="8">
        <f t="shared" si="0"/>
        <v>0</v>
      </c>
    </row>
    <row r="48" spans="1:9" ht="15" customHeight="1">
      <c r="A48" s="23" t="s">
        <v>43</v>
      </c>
      <c r="B48" s="17" t="s">
        <v>19</v>
      </c>
      <c r="C48" s="6">
        <v>600</v>
      </c>
      <c r="D48" s="6">
        <v>60016</v>
      </c>
      <c r="E48" s="6">
        <v>4270</v>
      </c>
      <c r="F48" s="7" t="s">
        <v>56</v>
      </c>
      <c r="G48" s="8">
        <v>3000</v>
      </c>
      <c r="H48" s="8"/>
      <c r="I48" s="8">
        <f t="shared" si="0"/>
        <v>3000</v>
      </c>
    </row>
    <row r="49" spans="1:9" ht="15" customHeight="1">
      <c r="A49" s="24"/>
      <c r="B49" s="18"/>
      <c r="C49" s="6">
        <v>600</v>
      </c>
      <c r="D49" s="6">
        <v>60016</v>
      </c>
      <c r="E49" s="6">
        <v>4270</v>
      </c>
      <c r="F49" s="7" t="s">
        <v>49</v>
      </c>
      <c r="G49" s="8">
        <v>10526.65</v>
      </c>
      <c r="H49" s="8"/>
      <c r="I49" s="8"/>
    </row>
    <row r="50" spans="1:9" ht="15" customHeight="1">
      <c r="A50" s="23" t="s">
        <v>44</v>
      </c>
      <c r="B50" s="17" t="s">
        <v>20</v>
      </c>
      <c r="C50" s="17">
        <v>900</v>
      </c>
      <c r="D50" s="17">
        <v>90095</v>
      </c>
      <c r="E50" s="17">
        <v>6050</v>
      </c>
      <c r="F50" s="20" t="s">
        <v>59</v>
      </c>
      <c r="G50" s="14">
        <v>12379.65</v>
      </c>
      <c r="H50" s="8"/>
      <c r="I50" s="8">
        <f t="shared" si="0"/>
        <v>12379.65</v>
      </c>
    </row>
    <row r="51" spans="1:9" ht="0.75" customHeight="1">
      <c r="A51" s="26"/>
      <c r="B51" s="19"/>
      <c r="C51" s="18"/>
      <c r="D51" s="18"/>
      <c r="E51" s="18"/>
      <c r="F51" s="21"/>
      <c r="G51" s="16"/>
      <c r="H51" s="8"/>
      <c r="I51" s="8">
        <f t="shared" si="0"/>
        <v>0</v>
      </c>
    </row>
    <row r="52" spans="1:9" ht="15" customHeight="1" hidden="1">
      <c r="A52" s="24"/>
      <c r="B52" s="18"/>
      <c r="C52" s="6"/>
      <c r="D52" s="6"/>
      <c r="E52" s="6"/>
      <c r="F52" s="10"/>
      <c r="G52" s="8"/>
      <c r="H52" s="8"/>
      <c r="I52" s="8">
        <f t="shared" si="0"/>
        <v>0</v>
      </c>
    </row>
    <row r="53" spans="1:9" ht="15" customHeight="1">
      <c r="A53" s="23" t="s">
        <v>45</v>
      </c>
      <c r="B53" s="17" t="s">
        <v>21</v>
      </c>
      <c r="C53" s="6">
        <v>600</v>
      </c>
      <c r="D53" s="6">
        <v>60016</v>
      </c>
      <c r="E53" s="6">
        <v>4270</v>
      </c>
      <c r="F53" s="7" t="s">
        <v>61</v>
      </c>
      <c r="G53" s="8">
        <v>10164.76</v>
      </c>
      <c r="H53" s="8"/>
      <c r="I53" s="8">
        <f t="shared" si="0"/>
        <v>10164.76</v>
      </c>
    </row>
    <row r="54" spans="1:9" ht="15" customHeight="1" hidden="1">
      <c r="A54" s="24"/>
      <c r="B54" s="18"/>
      <c r="C54" s="6"/>
      <c r="D54" s="6"/>
      <c r="E54" s="6"/>
      <c r="F54" s="10"/>
      <c r="G54" s="8"/>
      <c r="H54" s="8"/>
      <c r="I54" s="8">
        <f t="shared" si="0"/>
        <v>0</v>
      </c>
    </row>
    <row r="55" spans="1:9" ht="18.75" customHeight="1">
      <c r="A55" s="23" t="s">
        <v>46</v>
      </c>
      <c r="B55" s="17" t="s">
        <v>22</v>
      </c>
      <c r="C55" s="6">
        <v>600</v>
      </c>
      <c r="D55" s="6">
        <v>60016</v>
      </c>
      <c r="E55" s="6">
        <v>4300</v>
      </c>
      <c r="F55" s="7" t="s">
        <v>52</v>
      </c>
      <c r="G55" s="8">
        <v>10000</v>
      </c>
      <c r="H55" s="8"/>
      <c r="I55" s="8">
        <f t="shared" si="0"/>
        <v>10000</v>
      </c>
    </row>
    <row r="56" spans="1:9" ht="15" customHeight="1" hidden="1">
      <c r="A56" s="26"/>
      <c r="B56" s="19"/>
      <c r="C56" s="6"/>
      <c r="D56" s="6"/>
      <c r="E56" s="6"/>
      <c r="F56" s="10"/>
      <c r="G56" s="8"/>
      <c r="H56" s="8"/>
      <c r="I56" s="8">
        <f t="shared" si="0"/>
        <v>0</v>
      </c>
    </row>
    <row r="57" spans="1:9" ht="15" customHeight="1">
      <c r="A57" s="24"/>
      <c r="B57" s="18"/>
      <c r="C57" s="6">
        <v>600</v>
      </c>
      <c r="D57" s="6">
        <v>60016</v>
      </c>
      <c r="E57" s="6">
        <v>6050</v>
      </c>
      <c r="F57" s="7" t="s">
        <v>53</v>
      </c>
      <c r="G57" s="8">
        <v>8391.49</v>
      </c>
      <c r="H57" s="8"/>
      <c r="I57" s="8"/>
    </row>
    <row r="58" spans="1:9" ht="15.75">
      <c r="A58" s="13" t="s">
        <v>47</v>
      </c>
      <c r="B58" s="6" t="s">
        <v>23</v>
      </c>
      <c r="C58" s="6">
        <v>921</v>
      </c>
      <c r="D58" s="6">
        <v>92109</v>
      </c>
      <c r="E58" s="6">
        <v>6050</v>
      </c>
      <c r="F58" s="7" t="s">
        <v>62</v>
      </c>
      <c r="G58" s="8">
        <v>18628.8</v>
      </c>
      <c r="H58" s="8"/>
      <c r="I58" s="8">
        <f t="shared" si="0"/>
        <v>18628.8</v>
      </c>
    </row>
    <row r="59" spans="1:9" ht="15.75">
      <c r="A59" s="31" t="s">
        <v>48</v>
      </c>
      <c r="B59" s="32"/>
      <c r="C59" s="32"/>
      <c r="D59" s="32"/>
      <c r="E59" s="32"/>
      <c r="F59" s="33"/>
      <c r="G59" s="8">
        <f>SUM(G8:G58)</f>
        <v>338403.49000000005</v>
      </c>
      <c r="H59" s="8">
        <f>SUM(H8:H58)</f>
        <v>0</v>
      </c>
      <c r="I59" s="8">
        <f>SUM(I8:I58)</f>
        <v>311828.84</v>
      </c>
    </row>
    <row r="61" ht="15.75">
      <c r="I61" s="1">
        <f>ROUND((H59/G59)*100,2)</f>
        <v>0</v>
      </c>
    </row>
  </sheetData>
  <sheetProtection/>
  <mergeCells count="57">
    <mergeCell ref="A59:F59"/>
    <mergeCell ref="F1:G1"/>
    <mergeCell ref="F2:G2"/>
    <mergeCell ref="F3:G3"/>
    <mergeCell ref="F4:G4"/>
    <mergeCell ref="B55:B57"/>
    <mergeCell ref="A55:A57"/>
    <mergeCell ref="A48:A49"/>
    <mergeCell ref="B48:B49"/>
    <mergeCell ref="B13:B14"/>
    <mergeCell ref="A22:A23"/>
    <mergeCell ref="B22:B23"/>
    <mergeCell ref="B18:B21"/>
    <mergeCell ref="A18:A21"/>
    <mergeCell ref="A16:A17"/>
    <mergeCell ref="B16:B17"/>
    <mergeCell ref="A9:A10"/>
    <mergeCell ref="B9:B10"/>
    <mergeCell ref="B50:B52"/>
    <mergeCell ref="A50:A52"/>
    <mergeCell ref="B41:B42"/>
    <mergeCell ref="A31:A33"/>
    <mergeCell ref="B31:B33"/>
    <mergeCell ref="A44:A45"/>
    <mergeCell ref="B44:B45"/>
    <mergeCell ref="A13:A14"/>
    <mergeCell ref="A6:G6"/>
    <mergeCell ref="B11:B12"/>
    <mergeCell ref="B46:B47"/>
    <mergeCell ref="A46:A47"/>
    <mergeCell ref="A11:A12"/>
    <mergeCell ref="A34:A36"/>
    <mergeCell ref="B34:B36"/>
    <mergeCell ref="B24:B26"/>
    <mergeCell ref="A24:A26"/>
    <mergeCell ref="F18:F21"/>
    <mergeCell ref="A53:A54"/>
    <mergeCell ref="B53:B54"/>
    <mergeCell ref="A41:A42"/>
    <mergeCell ref="A28:A30"/>
    <mergeCell ref="B28:B30"/>
    <mergeCell ref="B38:B40"/>
    <mergeCell ref="A38:A40"/>
    <mergeCell ref="F50:F51"/>
    <mergeCell ref="G50:G51"/>
    <mergeCell ref="F38:F40"/>
    <mergeCell ref="G38:G40"/>
    <mergeCell ref="G18:G21"/>
    <mergeCell ref="C50:C51"/>
    <mergeCell ref="D50:D51"/>
    <mergeCell ref="E50:E51"/>
    <mergeCell ref="D18:D21"/>
    <mergeCell ref="E18:E21"/>
    <mergeCell ref="C38:C40"/>
    <mergeCell ref="D38:D40"/>
    <mergeCell ref="E38:E40"/>
    <mergeCell ref="C18:C2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Szelkowie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Dudzik</dc:creator>
  <cp:keywords/>
  <dc:description/>
  <cp:lastModifiedBy>Malinowska A</cp:lastModifiedBy>
  <cp:lastPrinted>2018-11-02T12:32:11Z</cp:lastPrinted>
  <dcterms:created xsi:type="dcterms:W3CDTF">2014-10-07T12:33:54Z</dcterms:created>
  <dcterms:modified xsi:type="dcterms:W3CDTF">2018-11-13T10:47:06Z</dcterms:modified>
  <cp:category/>
  <cp:version/>
  <cp:contentType/>
  <cp:contentStatus/>
</cp:coreProperties>
</file>