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<sst xmlns="http://schemas.openxmlformats.org/spreadsheetml/2006/main" count="169" uniqueCount="107">
  <si>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</si>
  <si>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</si>
  <si>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</si>
  <si>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</si>
  <si>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</si>
  <si>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</si>
  <si>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</si>
  <si>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</si>
  <si>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</si>
  <si>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</si>
  <si>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</si>
  <si>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</si>
  <si>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</si>
  <si>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</si>
  <si>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</si>
  <si>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</si>
  <si>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</si>
  <si>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</si>
  <si>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</si>
  <si>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</si>
  <si>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</si>
  <si>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</si>
  <si>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</si>
  <si>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</si>
  <si>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</si>
  <si>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</si>
  <si>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</si>
  <si>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</si>
  <si>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</si>
  <si>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</si>
  <si>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</si>
  <si>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inne rozliczenia międzyokresowe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</si>
  <si>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</si>
  <si>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</si>
  <si>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</si>
  <si>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</si>
  <si>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</si>
  <si>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</si>
  <si>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</si>
  <si>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</si>
  <si>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</si>
  <si>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</si>
  <si>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</si>
  <si>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</si>
  <si>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</si>
  <si>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</si>
  <si>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</si>
  <si>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</si>
  <si>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</si>
  <si>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</si>
  <si>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</si>
  <si>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</si>
  <si>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</si>
  <si>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</si>
  <si>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</si>
  <si>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</si>
  <si>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</si>
  <si>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</si>
  <si>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</si>
  <si>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</si>
  <si>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</si>
  <si>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</si>
  <si>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</si>
  <si>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</si>
  <si>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</si>
  <si>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</si>
  <si>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</si>
  <si>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</si>
  <si>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</si>
  <si>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</si>
  <si>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</si>
  <si>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Z tytułu emisji dłużnych papierów wartosciowych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</si>
  <si>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</si>
  <si>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</si>
  <si>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</si>
  <si>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</si>
  <si>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</si>
  <si>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</si>
  <si>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</si>
  <si>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</si>
  <si>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</si>
  <si>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</si>
  <si>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</si>
  <si>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</si>
  <si>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</si>
  <si>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</si>
  <si>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</si>
  <si>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</si>
  <si>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</si>
  <si>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</si>
  <si>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 tytułu dostaw i usług o okresie spłaty do 12 miesięcy</t>
  </si>
  <si>
    <t>Pozostałe Kapitały  rezerwowe</t>
  </si>
  <si>
    <t>Środki pieniężne w kasie i na rachunkach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</si>
  <si>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</si>
  <si>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</si>
  <si>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</si>
  <si>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</si>
  <si>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</si>
  <si>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</si>
  <si>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</si>
  <si>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</si>
  <si>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</si>
  <si>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 xml:space="preserve">Sporządził: </t>
  </si>
  <si>
    <t>Miejsce, data sporządzenia:                                                                              Zatwierdził:</t>
  </si>
  <si>
    <t>Stan na 31.12.2010</t>
  </si>
  <si>
    <t>BILANS JEDNOSTEK 
z wyłączeniem banków i ubezpieczycieli na dzień 31.12.2011 r.</t>
  </si>
  <si>
    <t>Stan na 31.12.2011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</si>
</sst>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justify"/>
    </xf>
    <xf numFmtId="0" fontId="0" fillId="33" borderId="10" xfId="0" applyFill="1" applyBorder="1" applyAlignment="1">
      <alignment vertical="justify"/>
    </xf>
    <xf numFmtId="0" fontId="3" fillId="33" borderId="10" xfId="0" applyFont="1" applyFill="1" applyBorder="1" applyAlignment="1">
      <alignment horizontal="center" vertical="justify"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justify"/>
    </xf>
    <xf numFmtId="0" fontId="3" fillId="34" borderId="10" xfId="0" applyFont="1" applyFill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2" fontId="3" fillId="34" borderId="10" xfId="0" applyNumberFormat="1" applyFont="1" applyFill="1" applyBorder="1" applyAlignment="1">
      <alignment vertical="justify"/>
    </xf>
    <xf numFmtId="2" fontId="3" fillId="0" borderId="10" xfId="0" applyNumberFormat="1" applyFont="1" applyBorder="1" applyAlignment="1">
      <alignment vertical="justify"/>
    </xf>
    <xf numFmtId="2" fontId="3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vertical="justify"/>
    </xf>
    <xf numFmtId="2" fontId="3" fillId="34" borderId="10" xfId="0" applyNumberFormat="1" applyFont="1" applyFill="1" applyBorder="1" applyAlignment="1">
      <alignment horizontal="right" vertical="justify"/>
    </xf>
    <xf numFmtId="2" fontId="3" fillId="33" borderId="10" xfId="0" applyNumberFormat="1" applyFont="1" applyFill="1" applyBorder="1" applyAlignment="1">
      <alignment vertical="justify"/>
    </xf>
    <xf numFmtId="2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justify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4"/>
  <sheetViews>
    <sheetView tabSelected="1" zoomScale="75" zoomScaleNormal="75" zoomScalePageLayoutView="0" workbookViewId="0" topLeftCell="A40">
      <selection activeCell="A3" sqref="A3:H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4" spans="1:8" ht="12.75">
      <c r="A4" s="25"/>
      <c r="B4" s="25"/>
      <c r="C4" s="26" t="s">
        <v>105</v>
      </c>
      <c r="D4" s="27"/>
      <c r="E4" s="27"/>
      <c r="F4" s="27"/>
      <c r="G4" s="28"/>
      <c r="H4" s="29"/>
    </row>
    <row r="5" spans="1:8" ht="12.75">
      <c r="A5" s="25"/>
      <c r="B5" s="25"/>
      <c r="C5" s="27"/>
      <c r="D5" s="27"/>
      <c r="E5" s="27"/>
      <c r="F5" s="27"/>
      <c r="G5" s="30"/>
      <c r="H5" s="31"/>
    </row>
    <row r="6" spans="1:8" ht="12.75">
      <c r="A6" s="25"/>
      <c r="B6" s="25"/>
      <c r="C6" s="27"/>
      <c r="D6" s="27"/>
      <c r="E6" s="27"/>
      <c r="F6" s="27"/>
      <c r="G6" s="32"/>
      <c r="H6" s="33"/>
    </row>
    <row r="7" spans="1:8" ht="45" customHeight="1">
      <c r="A7" s="5"/>
      <c r="B7" s="6" t="s">
        <v>88</v>
      </c>
      <c r="C7" s="5" t="s">
        <v>104</v>
      </c>
      <c r="D7" s="5" t="s">
        <v>106</v>
      </c>
      <c r="E7" s="7"/>
      <c r="F7" s="6" t="s">
        <v>56</v>
      </c>
      <c r="G7" s="5" t="s">
        <v>104</v>
      </c>
      <c r="H7" s="5" t="s">
        <v>106</v>
      </c>
    </row>
    <row r="8" spans="1:8" ht="13.5" customHeight="1">
      <c r="A8" s="12" t="s">
        <v>0</v>
      </c>
      <c r="B8" s="12" t="s">
        <v>7</v>
      </c>
      <c r="C8" s="19">
        <v>3422.48</v>
      </c>
      <c r="D8" s="19">
        <f>D9+D13+D23</f>
        <v>6798.33</v>
      </c>
      <c r="E8" s="13" t="s">
        <v>0</v>
      </c>
      <c r="F8" s="14" t="s">
        <v>57</v>
      </c>
      <c r="G8" s="21">
        <f>SUM(G9:G14)</f>
        <v>9729.23</v>
      </c>
      <c r="H8" s="21">
        <f>SUM(H9:H14)</f>
        <v>8618.86</v>
      </c>
    </row>
    <row r="9" spans="1:8" ht="29.25" customHeight="1">
      <c r="A9" s="2" t="s">
        <v>1</v>
      </c>
      <c r="B9" s="4" t="s">
        <v>8</v>
      </c>
      <c r="C9" s="15">
        <f>SUM(C10:C12)</f>
        <v>0</v>
      </c>
      <c r="D9" s="15">
        <f>SUM(D10:D12)</f>
        <v>0</v>
      </c>
      <c r="E9" s="4" t="s">
        <v>1</v>
      </c>
      <c r="F9" s="4" t="s">
        <v>58</v>
      </c>
      <c r="G9" s="17">
        <v>14418.75</v>
      </c>
      <c r="H9" s="18">
        <v>19347.84</v>
      </c>
    </row>
    <row r="10" spans="1:8" ht="39" customHeight="1">
      <c r="A10" s="3" t="s">
        <v>2</v>
      </c>
      <c r="B10" s="3" t="s">
        <v>98</v>
      </c>
      <c r="C10" s="15"/>
      <c r="D10" s="15"/>
      <c r="E10" s="4" t="s">
        <v>11</v>
      </c>
      <c r="F10" s="4" t="s">
        <v>59</v>
      </c>
      <c r="G10" s="17"/>
      <c r="H10" s="18"/>
    </row>
    <row r="11" spans="1:8" ht="18" customHeight="1">
      <c r="A11" s="1" t="s">
        <v>3</v>
      </c>
      <c r="B11" s="3" t="s">
        <v>6</v>
      </c>
      <c r="C11" s="15"/>
      <c r="D11" s="15"/>
      <c r="E11" s="4" t="s">
        <v>24</v>
      </c>
      <c r="F11" s="4" t="s">
        <v>101</v>
      </c>
      <c r="G11" s="17"/>
      <c r="H11" s="18"/>
    </row>
    <row r="12" spans="1:8" ht="17.25" customHeight="1">
      <c r="A12" s="3" t="s">
        <v>4</v>
      </c>
      <c r="B12" s="1" t="s">
        <v>10</v>
      </c>
      <c r="C12" s="15"/>
      <c r="D12" s="15"/>
      <c r="E12" s="4" t="s">
        <v>23</v>
      </c>
      <c r="F12" s="4" t="s">
        <v>91</v>
      </c>
      <c r="G12" s="17"/>
      <c r="H12" s="18"/>
    </row>
    <row r="13" spans="1:8" ht="12.75">
      <c r="A13" s="4" t="s">
        <v>11</v>
      </c>
      <c r="B13" s="4" t="s">
        <v>95</v>
      </c>
      <c r="C13" s="17">
        <f>C14+C21+C22</f>
        <v>0</v>
      </c>
      <c r="D13" s="17">
        <f>D14+D21+D22</f>
        <v>6798.33</v>
      </c>
      <c r="E13" s="4" t="s">
        <v>28</v>
      </c>
      <c r="F13" s="4" t="s">
        <v>60</v>
      </c>
      <c r="G13" s="17">
        <v>-2431.42</v>
      </c>
      <c r="H13" s="18">
        <v>-4689.52</v>
      </c>
    </row>
    <row r="14" spans="1:8" ht="12.75">
      <c r="A14" s="1" t="s">
        <v>2</v>
      </c>
      <c r="B14" s="1" t="s">
        <v>12</v>
      </c>
      <c r="C14" s="20"/>
      <c r="D14" s="20">
        <f>SUM(D15:D19)</f>
        <v>6798.33</v>
      </c>
      <c r="E14" s="4" t="s">
        <v>100</v>
      </c>
      <c r="F14" s="4" t="s">
        <v>61</v>
      </c>
      <c r="G14" s="17">
        <v>-2258.1</v>
      </c>
      <c r="H14" s="18">
        <v>-6039.46</v>
      </c>
    </row>
    <row r="15" spans="1:8" ht="38.25">
      <c r="A15" s="1" t="s">
        <v>13</v>
      </c>
      <c r="B15" s="1" t="s">
        <v>87</v>
      </c>
      <c r="C15" s="20"/>
      <c r="D15" s="15"/>
      <c r="E15" s="8" t="s">
        <v>62</v>
      </c>
      <c r="F15" s="8" t="s">
        <v>93</v>
      </c>
      <c r="G15" s="16">
        <f>G16+G24+G30+G43</f>
        <v>0</v>
      </c>
      <c r="H15" s="16">
        <f>H16+H24+H30+H43</f>
        <v>0</v>
      </c>
    </row>
    <row r="16" spans="1:8" ht="28.5" customHeight="1">
      <c r="A16" s="1" t="s">
        <v>14</v>
      </c>
      <c r="B16" s="1" t="s">
        <v>15</v>
      </c>
      <c r="C16" s="20"/>
      <c r="D16" s="15"/>
      <c r="E16" s="4" t="s">
        <v>1</v>
      </c>
      <c r="F16" s="4" t="s">
        <v>63</v>
      </c>
      <c r="G16" s="17">
        <f>G17+G18+G21</f>
        <v>0</v>
      </c>
      <c r="H16" s="17">
        <f>H17+H18+H21</f>
        <v>0</v>
      </c>
    </row>
    <row r="17" spans="1:8" ht="27" customHeight="1">
      <c r="A17" s="1" t="s">
        <v>16</v>
      </c>
      <c r="B17" s="1" t="s">
        <v>89</v>
      </c>
      <c r="C17" s="20">
        <v>3422.48</v>
      </c>
      <c r="D17" s="15">
        <v>6798.33</v>
      </c>
      <c r="E17" s="1" t="s">
        <v>2</v>
      </c>
      <c r="F17" s="1" t="s">
        <v>64</v>
      </c>
      <c r="G17" s="20"/>
      <c r="H17" s="15"/>
    </row>
    <row r="18" spans="1:8" ht="25.5">
      <c r="A18" s="1" t="s">
        <v>17</v>
      </c>
      <c r="B18" s="1" t="s">
        <v>18</v>
      </c>
      <c r="C18" s="20"/>
      <c r="D18" s="15"/>
      <c r="E18" s="1" t="s">
        <v>3</v>
      </c>
      <c r="F18" s="1" t="s">
        <v>65</v>
      </c>
      <c r="G18" s="20">
        <f>SUM(G19:G20)</f>
        <v>0</v>
      </c>
      <c r="H18" s="20">
        <f>SUM(H19:H20)</f>
        <v>0</v>
      </c>
    </row>
    <row r="19" spans="1:8" ht="12.75">
      <c r="A19" s="1" t="s">
        <v>19</v>
      </c>
      <c r="B19" s="1" t="s">
        <v>20</v>
      </c>
      <c r="C19" s="20"/>
      <c r="D19" s="15"/>
      <c r="E19" s="1" t="s">
        <v>26</v>
      </c>
      <c r="F19" s="1" t="s">
        <v>66</v>
      </c>
      <c r="G19" s="20"/>
      <c r="H19" s="15"/>
    </row>
    <row r="20" spans="1:8" ht="22.5" customHeight="1">
      <c r="A20" s="3"/>
      <c r="B20" s="3"/>
      <c r="C20" s="20"/>
      <c r="D20" s="15"/>
      <c r="E20" s="1" t="s">
        <v>26</v>
      </c>
      <c r="F20" s="1" t="s">
        <v>67</v>
      </c>
      <c r="G20" s="20"/>
      <c r="H20" s="15"/>
    </row>
    <row r="21" spans="1:8" ht="25.5">
      <c r="A21" s="1" t="s">
        <v>3</v>
      </c>
      <c r="B21" s="1" t="s">
        <v>21</v>
      </c>
      <c r="C21" s="20"/>
      <c r="D21" s="15"/>
      <c r="E21" s="1" t="s">
        <v>4</v>
      </c>
      <c r="F21" s="1" t="s">
        <v>86</v>
      </c>
      <c r="G21" s="20">
        <f>SUM(G22:G23)</f>
        <v>0</v>
      </c>
      <c r="H21" s="20">
        <f>SUM(H22:H23)</f>
        <v>0</v>
      </c>
    </row>
    <row r="22" spans="1:8" ht="41.25" customHeight="1">
      <c r="A22" s="1" t="s">
        <v>4</v>
      </c>
      <c r="B22" s="1" t="s">
        <v>22</v>
      </c>
      <c r="C22" s="20"/>
      <c r="D22" s="15"/>
      <c r="E22" s="1" t="s">
        <v>26</v>
      </c>
      <c r="F22" s="1" t="s">
        <v>66</v>
      </c>
      <c r="G22" s="20"/>
      <c r="H22" s="15"/>
    </row>
    <row r="23" spans="1:8" ht="30.75" customHeight="1">
      <c r="A23" s="4" t="s">
        <v>24</v>
      </c>
      <c r="B23" s="4" t="s">
        <v>29</v>
      </c>
      <c r="C23" s="17">
        <f>SUM(C24:C25)</f>
        <v>0</v>
      </c>
      <c r="D23" s="17">
        <f>SUM(D24:D25)</f>
        <v>0</v>
      </c>
      <c r="E23" s="1" t="s">
        <v>26</v>
      </c>
      <c r="F23" s="1" t="s">
        <v>67</v>
      </c>
      <c r="G23" s="20"/>
      <c r="H23" s="15"/>
    </row>
    <row r="24" spans="1:8" ht="25.5">
      <c r="A24" s="1" t="s">
        <v>2</v>
      </c>
      <c r="B24" s="1" t="s">
        <v>30</v>
      </c>
      <c r="C24" s="20"/>
      <c r="D24" s="15"/>
      <c r="E24" s="4" t="s">
        <v>11</v>
      </c>
      <c r="F24" s="4" t="s">
        <v>68</v>
      </c>
      <c r="G24" s="17">
        <f>G25</f>
        <v>0</v>
      </c>
      <c r="H24" s="17">
        <f>H25</f>
        <v>0</v>
      </c>
    </row>
    <row r="25" spans="1:8" ht="12.75">
      <c r="A25" s="1" t="s">
        <v>3</v>
      </c>
      <c r="B25" s="1" t="s">
        <v>31</v>
      </c>
      <c r="C25" s="20"/>
      <c r="D25" s="15"/>
      <c r="E25" s="1" t="s">
        <v>2</v>
      </c>
      <c r="F25" s="1" t="s">
        <v>69</v>
      </c>
      <c r="G25" s="20">
        <f>SUM(G26:G29)</f>
        <v>0</v>
      </c>
      <c r="H25" s="20">
        <f>SUM(H26:H29)</f>
        <v>0</v>
      </c>
    </row>
    <row r="26" spans="1:8" ht="12.75">
      <c r="A26" s="1"/>
      <c r="B26" s="1"/>
      <c r="C26" s="20"/>
      <c r="D26" s="15"/>
      <c r="E26" s="1" t="s">
        <v>25</v>
      </c>
      <c r="F26" s="1" t="s">
        <v>70</v>
      </c>
      <c r="G26" s="20"/>
      <c r="H26" s="15"/>
    </row>
    <row r="27" spans="1:8" ht="25.5">
      <c r="A27" s="1"/>
      <c r="B27" s="1"/>
      <c r="C27" s="20"/>
      <c r="D27" s="15"/>
      <c r="E27" s="1" t="s">
        <v>14</v>
      </c>
      <c r="F27" s="1" t="s">
        <v>71</v>
      </c>
      <c r="G27" s="20"/>
      <c r="H27" s="15"/>
    </row>
    <row r="28" spans="1:8" ht="12.75">
      <c r="A28" s="8" t="s">
        <v>32</v>
      </c>
      <c r="B28" s="8" t="s">
        <v>33</v>
      </c>
      <c r="C28" s="16">
        <f>SUM(C29,C36,C42)</f>
        <v>6306.75</v>
      </c>
      <c r="D28" s="16">
        <f>D29+D36+D42+D51</f>
        <v>1820.53</v>
      </c>
      <c r="E28" s="1" t="s">
        <v>16</v>
      </c>
      <c r="F28" s="1" t="s">
        <v>72</v>
      </c>
      <c r="G28" s="20"/>
      <c r="H28" s="15"/>
    </row>
    <row r="29" spans="1:8" ht="12.75">
      <c r="A29" s="4" t="s">
        <v>34</v>
      </c>
      <c r="B29" s="4" t="s">
        <v>35</v>
      </c>
      <c r="C29" s="17">
        <f>SUM(C30:C35)</f>
        <v>4760</v>
      </c>
      <c r="D29" s="17">
        <f>D30</f>
        <v>1290</v>
      </c>
      <c r="E29" s="1" t="s">
        <v>17</v>
      </c>
      <c r="F29" s="1" t="s">
        <v>73</v>
      </c>
      <c r="G29" s="20"/>
      <c r="H29" s="15"/>
    </row>
    <row r="30" spans="1:8" ht="25.5">
      <c r="A30" s="1" t="s">
        <v>2</v>
      </c>
      <c r="B30" s="1" t="s">
        <v>36</v>
      </c>
      <c r="C30" s="20">
        <v>4760</v>
      </c>
      <c r="D30" s="15">
        <v>1290</v>
      </c>
      <c r="E30" s="4" t="s">
        <v>24</v>
      </c>
      <c r="F30" s="4" t="s">
        <v>74</v>
      </c>
      <c r="G30" s="17">
        <f>G31+G42</f>
        <v>0</v>
      </c>
      <c r="H30" s="17">
        <f>H31+H42</f>
        <v>0</v>
      </c>
    </row>
    <row r="31" spans="1:8" ht="12.75">
      <c r="A31" s="1" t="s">
        <v>3</v>
      </c>
      <c r="B31" s="1" t="s">
        <v>37</v>
      </c>
      <c r="C31" s="20"/>
      <c r="D31" s="15"/>
      <c r="E31" s="1" t="s">
        <v>2</v>
      </c>
      <c r="F31" s="1" t="s">
        <v>75</v>
      </c>
      <c r="G31" s="20">
        <f>G32+G33+G34+G37+G38+G39+G40+G41</f>
        <v>0</v>
      </c>
      <c r="H31" s="20">
        <f>H32+H33+H34+H37+H38+H39+H40+H41</f>
        <v>0</v>
      </c>
    </row>
    <row r="32" spans="1:8" ht="12.75">
      <c r="A32" s="1" t="s">
        <v>4</v>
      </c>
      <c r="B32" s="1" t="s">
        <v>38</v>
      </c>
      <c r="C32" s="20"/>
      <c r="D32" s="15"/>
      <c r="E32" s="9" t="s">
        <v>25</v>
      </c>
      <c r="F32" s="1" t="s">
        <v>94</v>
      </c>
      <c r="G32" s="20"/>
      <c r="H32" s="15"/>
    </row>
    <row r="33" spans="1:8" ht="12.75">
      <c r="A33" s="1"/>
      <c r="B33" s="1"/>
      <c r="C33" s="20"/>
      <c r="D33" s="15"/>
      <c r="E33" s="1" t="s">
        <v>14</v>
      </c>
      <c r="F33" s="1" t="s">
        <v>72</v>
      </c>
      <c r="G33" s="20"/>
      <c r="H33" s="20"/>
    </row>
    <row r="34" spans="1:8" ht="12.75">
      <c r="A34" s="1" t="s">
        <v>5</v>
      </c>
      <c r="B34" s="1" t="s">
        <v>39</v>
      </c>
      <c r="C34" s="20"/>
      <c r="D34" s="15"/>
      <c r="E34" s="1" t="s">
        <v>16</v>
      </c>
      <c r="F34" s="1" t="s">
        <v>97</v>
      </c>
      <c r="G34" s="20">
        <f>SUM(G35:G36)</f>
        <v>0</v>
      </c>
      <c r="H34" s="20">
        <f>SUM(H35:H36)</f>
        <v>0</v>
      </c>
    </row>
    <row r="35" spans="1:8" ht="15" customHeight="1">
      <c r="A35" s="1" t="s">
        <v>9</v>
      </c>
      <c r="B35" s="1" t="s">
        <v>40</v>
      </c>
      <c r="C35" s="20"/>
      <c r="D35" s="15"/>
      <c r="E35" s="1" t="s">
        <v>26</v>
      </c>
      <c r="F35" s="1" t="s">
        <v>42</v>
      </c>
      <c r="G35" s="20">
        <v>0</v>
      </c>
      <c r="H35" s="15"/>
    </row>
    <row r="36" spans="1:8" ht="25.5">
      <c r="A36" s="4" t="s">
        <v>11</v>
      </c>
      <c r="B36" s="4" t="s">
        <v>41</v>
      </c>
      <c r="C36" s="17">
        <f>C37</f>
        <v>0</v>
      </c>
      <c r="D36" s="17">
        <f>D37</f>
        <v>0.03</v>
      </c>
      <c r="E36" s="4" t="s">
        <v>26</v>
      </c>
      <c r="F36" s="1" t="s">
        <v>43</v>
      </c>
      <c r="G36" s="20"/>
      <c r="H36" s="15"/>
    </row>
    <row r="37" spans="1:8" ht="12.75">
      <c r="A37" s="1" t="s">
        <v>2</v>
      </c>
      <c r="B37" s="1" t="s">
        <v>45</v>
      </c>
      <c r="C37" s="15">
        <v>0</v>
      </c>
      <c r="D37" s="15">
        <f>SUM(D38:D41)</f>
        <v>0.03</v>
      </c>
      <c r="E37" s="1" t="s">
        <v>17</v>
      </c>
      <c r="F37" s="1" t="s">
        <v>76</v>
      </c>
      <c r="G37" s="20"/>
      <c r="H37" s="15"/>
    </row>
    <row r="38" spans="1:8" ht="25.5">
      <c r="A38" s="1" t="s">
        <v>25</v>
      </c>
      <c r="B38" s="1" t="s">
        <v>90</v>
      </c>
      <c r="C38" s="15"/>
      <c r="D38" s="15"/>
      <c r="E38" s="1" t="s">
        <v>19</v>
      </c>
      <c r="F38" s="1" t="s">
        <v>78</v>
      </c>
      <c r="G38" s="20"/>
      <c r="H38" s="15"/>
    </row>
    <row r="39" spans="1:8" ht="38.25">
      <c r="A39" s="1" t="s">
        <v>14</v>
      </c>
      <c r="B39" s="1" t="s">
        <v>46</v>
      </c>
      <c r="C39" s="15"/>
      <c r="D39" s="15"/>
      <c r="E39" s="1" t="s">
        <v>77</v>
      </c>
      <c r="F39" s="1" t="s">
        <v>80</v>
      </c>
      <c r="G39" s="15"/>
      <c r="H39" s="15"/>
    </row>
    <row r="40" spans="1:8" ht="12.75">
      <c r="A40" s="1" t="s">
        <v>16</v>
      </c>
      <c r="B40" s="1" t="s">
        <v>44</v>
      </c>
      <c r="C40" s="15">
        <v>0</v>
      </c>
      <c r="D40" s="15">
        <v>0.03</v>
      </c>
      <c r="E40" s="1" t="s">
        <v>79</v>
      </c>
      <c r="F40" s="1" t="s">
        <v>81</v>
      </c>
      <c r="G40" s="20"/>
      <c r="H40" s="15"/>
    </row>
    <row r="41" spans="1:8" ht="12.75">
      <c r="A41" s="1" t="s">
        <v>17</v>
      </c>
      <c r="B41" s="1" t="s">
        <v>47</v>
      </c>
      <c r="C41" s="15"/>
      <c r="D41" s="15"/>
      <c r="E41" s="1" t="s">
        <v>96</v>
      </c>
      <c r="F41" s="1" t="s">
        <v>44</v>
      </c>
      <c r="G41" s="20"/>
      <c r="H41" s="15"/>
    </row>
    <row r="42" spans="1:8" ht="25.5">
      <c r="A42" s="4" t="s">
        <v>24</v>
      </c>
      <c r="B42" s="4" t="s">
        <v>48</v>
      </c>
      <c r="C42" s="18">
        <f>C43+C50</f>
        <v>1546.75</v>
      </c>
      <c r="D42" s="18">
        <f>D43+D50</f>
        <v>530.5</v>
      </c>
      <c r="E42" s="1" t="s">
        <v>3</v>
      </c>
      <c r="F42" s="1" t="s">
        <v>82</v>
      </c>
      <c r="G42" s="20"/>
      <c r="H42" s="15"/>
    </row>
    <row r="43" spans="1:8" ht="12.75">
      <c r="A43" s="1" t="s">
        <v>2</v>
      </c>
      <c r="B43" s="1" t="s">
        <v>49</v>
      </c>
      <c r="C43" s="15">
        <f>C44+C46</f>
        <v>1546.75</v>
      </c>
      <c r="D43" s="15">
        <f>D44+D46</f>
        <v>530.5</v>
      </c>
      <c r="E43" s="4" t="s">
        <v>23</v>
      </c>
      <c r="F43" s="4" t="s">
        <v>83</v>
      </c>
      <c r="G43" s="17">
        <f>G44</f>
        <v>0</v>
      </c>
      <c r="H43" s="17">
        <f>H44</f>
        <v>0</v>
      </c>
    </row>
    <row r="44" spans="1:8" ht="25.5">
      <c r="A44" s="1" t="s">
        <v>25</v>
      </c>
      <c r="B44" s="1" t="s">
        <v>27</v>
      </c>
      <c r="C44" s="15">
        <f>C45</f>
        <v>0</v>
      </c>
      <c r="D44" s="15">
        <f>D45</f>
        <v>0</v>
      </c>
      <c r="E44" s="1" t="s">
        <v>2</v>
      </c>
      <c r="F44" s="1" t="s">
        <v>84</v>
      </c>
      <c r="G44" s="20">
        <f>G45+G46</f>
        <v>0</v>
      </c>
      <c r="H44" s="20">
        <f>H45+H46</f>
        <v>0</v>
      </c>
    </row>
    <row r="45" spans="1:8" ht="15.75" customHeight="1">
      <c r="A45" s="1" t="s">
        <v>26</v>
      </c>
      <c r="B45" s="1" t="s">
        <v>50</v>
      </c>
      <c r="C45" s="15"/>
      <c r="D45" s="15"/>
      <c r="E45" s="1" t="s">
        <v>26</v>
      </c>
      <c r="F45" s="1" t="s">
        <v>66</v>
      </c>
      <c r="G45" s="20"/>
      <c r="H45" s="15"/>
    </row>
    <row r="46" spans="1:8" ht="12.75">
      <c r="A46" s="1" t="s">
        <v>14</v>
      </c>
      <c r="B46" s="1" t="s">
        <v>51</v>
      </c>
      <c r="C46" s="15">
        <f>SUM(C47:C49)</f>
        <v>1546.75</v>
      </c>
      <c r="D46" s="15">
        <f>SUM(D47:D49)</f>
        <v>530.5</v>
      </c>
      <c r="E46" s="1" t="s">
        <v>26</v>
      </c>
      <c r="F46" s="1" t="s">
        <v>67</v>
      </c>
      <c r="G46" s="20"/>
      <c r="H46" s="15"/>
    </row>
    <row r="47" spans="1:8" ht="12.75">
      <c r="A47" s="1" t="s">
        <v>26</v>
      </c>
      <c r="B47" s="1" t="s">
        <v>92</v>
      </c>
      <c r="C47" s="15">
        <v>1546.75</v>
      </c>
      <c r="D47" s="15">
        <v>530.5</v>
      </c>
      <c r="E47" s="3"/>
      <c r="F47" s="3"/>
      <c r="G47" s="15"/>
      <c r="H47" s="15"/>
    </row>
    <row r="48" spans="1:8" ht="12.75">
      <c r="A48" s="1" t="s">
        <v>26</v>
      </c>
      <c r="B48" s="1" t="s">
        <v>52</v>
      </c>
      <c r="C48" s="15"/>
      <c r="D48" s="15"/>
      <c r="E48" s="3"/>
      <c r="F48" s="3"/>
      <c r="G48" s="15"/>
      <c r="H48" s="15"/>
    </row>
    <row r="49" spans="1:8" ht="12.75">
      <c r="A49" s="1" t="s">
        <v>26</v>
      </c>
      <c r="B49" s="1" t="s">
        <v>99</v>
      </c>
      <c r="C49" s="15"/>
      <c r="D49" s="15"/>
      <c r="E49" s="3"/>
      <c r="F49" s="3"/>
      <c r="G49" s="15"/>
      <c r="H49" s="15"/>
    </row>
    <row r="50" spans="1:8" ht="12.75">
      <c r="A50" s="1" t="s">
        <v>3</v>
      </c>
      <c r="B50" s="1" t="s">
        <v>53</v>
      </c>
      <c r="C50" s="15"/>
      <c r="D50" s="15"/>
      <c r="E50" s="3"/>
      <c r="F50" s="3"/>
      <c r="G50" s="15"/>
      <c r="H50" s="15"/>
    </row>
    <row r="51" spans="1:8" ht="25.5">
      <c r="A51" s="4" t="s">
        <v>23</v>
      </c>
      <c r="B51" s="4" t="s">
        <v>54</v>
      </c>
      <c r="C51" s="18"/>
      <c r="D51" s="18"/>
      <c r="E51" s="3"/>
      <c r="F51" s="3"/>
      <c r="G51" s="15"/>
      <c r="H51" s="15"/>
    </row>
    <row r="52" spans="1:8" ht="12" customHeight="1">
      <c r="A52" s="7"/>
      <c r="B52" s="10" t="s">
        <v>55</v>
      </c>
      <c r="C52" s="23">
        <f>C28+C8</f>
        <v>9729.23</v>
      </c>
      <c r="D52" s="23">
        <f>D28+D8</f>
        <v>8618.86</v>
      </c>
      <c r="E52" s="5"/>
      <c r="F52" s="11" t="s">
        <v>85</v>
      </c>
      <c r="G52" s="22">
        <f>G15+G8</f>
        <v>9729.23</v>
      </c>
      <c r="H52" s="22">
        <f>H15+H8</f>
        <v>8618.86</v>
      </c>
    </row>
    <row r="53" spans="3:4" ht="12.75">
      <c r="C53" s="24"/>
      <c r="D53" s="24"/>
    </row>
    <row r="54" spans="2:4" ht="12.75">
      <c r="B54" t="s">
        <v>102</v>
      </c>
      <c r="C54" s="24" t="s">
        <v>103</v>
      </c>
      <c r="D54" s="24"/>
    </row>
    <row r="56" ht="17.25" customHeight="1"/>
    <row r="57" ht="16.5" customHeight="1"/>
    <row r="58" ht="15" customHeight="1"/>
  </sheetData>
  <sheetProtection/>
  <mergeCells count="3">
    <mergeCell ref="A4:B6"/>
    <mergeCell ref="C4:F6"/>
    <mergeCell ref="G4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
Załącznik Nr 1 do Zarządzenia Nr 16/2012 Burmistrza Miasta Skórcz z dnia 26 marca 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user</cp:lastModifiedBy>
  <cp:lastPrinted>2012-03-26T08:07:22Z</cp:lastPrinted>
  <dcterms:created xsi:type="dcterms:W3CDTF">2003-01-09T20:29:24Z</dcterms:created>
  <dcterms:modified xsi:type="dcterms:W3CDTF">2012-03-26T08:08:11Z</dcterms:modified>
  <cp:category/>
  <cp:version/>
  <cp:contentType/>
  <cp:contentStatus/>
</cp:coreProperties>
</file>