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'Arkusz1'!$A:$B</definedName>
  </definedNames>
  <calcPr fullCalcOnLoad="1"/>
</workbook>
</file>

<file path=xl/sharedStrings.xml><?xml version="1.0" encoding="utf-8"?>
<sst xmlns="http://schemas.openxmlformats.org/spreadsheetml/2006/main" count="62" uniqueCount="62">
  <si>
    <t>w złotych</t>
  </si>
  <si>
    <t>Lp.</t>
  </si>
  <si>
    <t>Wyszczególnienie</t>
  </si>
  <si>
    <t>Kwota długu na dzień 31.12.2006</t>
  </si>
  <si>
    <t>Prognoza</t>
  </si>
  <si>
    <t>1.</t>
  </si>
  <si>
    <t>Zobowiązania wg tytułów dłużnych: (1.1+1.2+1.3)</t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</si>
  <si>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</si>
  <si>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</si>
  <si>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</si>
  <si>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</si>
  <si>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</si>
  <si>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</si>
  <si>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</si>
  <si>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</si>
  <si>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</si>
  <si>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</si>
  <si>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</si>
  <si>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</si>
  <si>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</si>
  <si>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</si>
  <si>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</si>
  <si>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</si>
  <si>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</si>
  <si>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</si>
  <si>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</si>
  <si>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</si>
  <si>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</si>
  <si>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</si>
  <si>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</si>
  <si>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</si>
  <si>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</si>
  <si>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</si>
  <si>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</si>
  <si>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</si>
  <si>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</si>
  <si>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</si>
  <si>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</si>
  <si>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</si>
  <si>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</si>
  <si>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</si>
  <si>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</si>
  <si>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3.</t>
  </si>
  <si>
    <t>Prognozowane dochody budżetowe</t>
  </si>
  <si>
    <t>4.</t>
  </si>
  <si>
    <t>Prognozowane wydatki budżetowe</t>
  </si>
  <si>
    <t>5.</t>
  </si>
  <si>
    <t>Prognozowany wynik finansowy</t>
  </si>
  <si>
    <t>6.</t>
  </si>
  <si>
    <t>Relacje do dochodów (w %):</t>
  </si>
  <si>
    <t>6.1</t>
  </si>
  <si>
    <t>6.2</t>
  </si>
  <si>
    <t>6.3</t>
  </si>
  <si>
    <t>6.4</t>
  </si>
  <si>
    <t xml:space="preserve">                        EBOiR</t>
  </si>
  <si>
    <t xml:space="preserve">Prognoza </t>
  </si>
  <si>
    <r>
      <t>długu (</t>
    </r>
    <r>
      <rPr>
        <sz val="10"/>
        <rFont val="Arial CE"/>
        <family val="0"/>
      </rPr>
      <t>art. 170 ust. 1)         (1-2.1-2.2):3</t>
    </r>
  </si>
  <si>
    <r>
      <t xml:space="preserve">długu po uwzględnieniu wyłączeń 
</t>
    </r>
    <r>
      <rPr>
        <sz val="10"/>
        <rFont val="Arial CE"/>
        <family val="0"/>
      </rPr>
      <t>(art. 170 ust. 3)      (1.1+1.2-2.1):3</t>
    </r>
  </si>
  <si>
    <r>
      <t>spłaty zadłużenia (</t>
    </r>
    <r>
      <rPr>
        <sz val="10"/>
        <rFont val="Arial CE"/>
        <family val="0"/>
      </rPr>
      <t>art. 169 ust. 1)        (2:3)</t>
    </r>
  </si>
  <si>
    <r>
      <t>spłaty zadłużenia po uwzględnieniu wyłączeń (</t>
    </r>
    <r>
      <rPr>
        <sz val="10"/>
        <rFont val="Arial CE"/>
        <family val="0"/>
      </rPr>
      <t>art. 169 ust. 3)      (2.1+2.3):3</t>
    </r>
  </si>
  <si>
    <t xml:space="preserve">                                                            Prognoza kwoty długu i spłat na rok 2007 i lata następne</t>
  </si>
  <si>
    <t>Załącznik Nr 7
do Uchwały Nr XIII/89/2007
Rady Miejskiej w Przasnyszu
z dnia 23 sierpnia 2007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</si>
</sst>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1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43" fontId="1" fillId="0" borderId="1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41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 topLeftCell="F6">
      <selection activeCell="A4" sqref="A4:O4"/>
    </sheetView>
  </sheetViews>
  <sheetFormatPr defaultColWidth="9.00390625" defaultRowHeight="12.75"/>
  <cols>
    <col min="1" max="1" width="5.375" style="0" customWidth="1"/>
    <col min="2" max="2" width="36.625" style="0" customWidth="1"/>
    <col min="3" max="3" width="12.375" style="0" bestFit="1" customWidth="1"/>
    <col min="4" max="15" width="13.625" style="0" bestFit="1" customWidth="1"/>
  </cols>
  <sheetData>
    <row r="1" spans="9:15" ht="16.5" customHeight="1">
      <c r="I1" s="21" t="s">
        <v>61</v>
      </c>
      <c r="J1" s="21"/>
      <c r="N1" s="20"/>
      <c r="O1" s="20"/>
    </row>
    <row r="2" spans="9:15" ht="12.75">
      <c r="I2" s="21"/>
      <c r="J2" s="21"/>
      <c r="N2" s="20"/>
      <c r="O2" s="20"/>
    </row>
    <row r="3" spans="9:15" ht="21.75" customHeight="1">
      <c r="I3" s="21"/>
      <c r="J3" s="21"/>
      <c r="N3" s="20"/>
      <c r="O3" s="20"/>
    </row>
    <row r="4" spans="1:15" ht="18">
      <c r="A4" s="22" t="s">
        <v>60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6" ht="12.75">
      <c r="O6" t="s">
        <v>0</v>
      </c>
    </row>
    <row r="7" spans="1:15" s="2" customFormat="1" ht="40.5" customHeight="1">
      <c r="A7" s="26" t="s">
        <v>1</v>
      </c>
      <c r="B7" s="26" t="s">
        <v>2</v>
      </c>
      <c r="C7" s="28" t="s">
        <v>3</v>
      </c>
      <c r="D7" s="25" t="s">
        <v>4</v>
      </c>
      <c r="E7" s="25"/>
      <c r="F7" s="25"/>
      <c r="G7" s="25"/>
      <c r="H7" s="25"/>
      <c r="I7" s="25"/>
      <c r="J7" s="25"/>
      <c r="K7" s="3"/>
      <c r="L7" s="3"/>
      <c r="M7" s="23" t="s">
        <v>55</v>
      </c>
      <c r="N7" s="23"/>
      <c r="O7" s="24"/>
    </row>
    <row r="8" spans="1:15" s="4" customFormat="1" ht="12.75">
      <c r="A8" s="27"/>
      <c r="B8" s="27"/>
      <c r="C8" s="29"/>
      <c r="D8" s="1">
        <v>2007</v>
      </c>
      <c r="E8" s="1">
        <v>2008</v>
      </c>
      <c r="F8" s="1">
        <v>2009</v>
      </c>
      <c r="G8" s="1">
        <v>2010</v>
      </c>
      <c r="H8" s="1">
        <v>2011</v>
      </c>
      <c r="I8" s="1">
        <v>2012</v>
      </c>
      <c r="J8" s="1">
        <v>2013</v>
      </c>
      <c r="K8" s="1">
        <v>2014</v>
      </c>
      <c r="L8" s="1">
        <v>2015</v>
      </c>
      <c r="M8" s="1">
        <v>2016</v>
      </c>
      <c r="N8" s="1">
        <v>2017</v>
      </c>
      <c r="O8" s="1">
        <v>2018</v>
      </c>
    </row>
    <row r="9" spans="1:15" s="5" customFormat="1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</row>
    <row r="10" spans="1:15" s="9" customFormat="1" ht="24.75" customHeight="1">
      <c r="A10" s="6" t="s">
        <v>5</v>
      </c>
      <c r="B10" s="7" t="s">
        <v>6</v>
      </c>
      <c r="C10" s="8">
        <f>SUM(C11+C15+C20)</f>
        <v>9050121</v>
      </c>
      <c r="D10" s="8">
        <f aca="true" t="shared" si="0" ref="D10:O10">SUM(D11+D15+D20)</f>
        <v>9850121</v>
      </c>
      <c r="E10" s="8">
        <v>9664685</v>
      </c>
      <c r="F10" s="8">
        <v>8358041</v>
      </c>
      <c r="G10" s="8">
        <f t="shared" si="0"/>
        <v>6940000</v>
      </c>
      <c r="H10" s="8">
        <f t="shared" si="0"/>
        <v>5780000</v>
      </c>
      <c r="I10" s="8">
        <f t="shared" si="0"/>
        <v>4120000</v>
      </c>
      <c r="J10" s="8">
        <f t="shared" si="0"/>
        <v>2460000</v>
      </c>
      <c r="K10" s="8">
        <f t="shared" si="0"/>
        <v>800000</v>
      </c>
      <c r="L10" s="8">
        <f t="shared" si="0"/>
        <v>640000</v>
      </c>
      <c r="M10" s="8">
        <f t="shared" si="0"/>
        <v>480000</v>
      </c>
      <c r="N10" s="8">
        <f t="shared" si="0"/>
        <v>320000</v>
      </c>
      <c r="O10" s="8">
        <f t="shared" si="0"/>
        <v>160000</v>
      </c>
    </row>
    <row r="11" spans="1:15" s="4" customFormat="1" ht="25.5">
      <c r="A11" s="10" t="s">
        <v>7</v>
      </c>
      <c r="B11" s="11" t="s">
        <v>8</v>
      </c>
      <c r="C11" s="12">
        <f>SUM(C12:C14)</f>
        <v>9050121</v>
      </c>
      <c r="D11" s="12">
        <f>SUM(D12:D14)</f>
        <v>9050121</v>
      </c>
      <c r="E11" s="12">
        <v>8864685</v>
      </c>
      <c r="F11" s="12">
        <v>8358041</v>
      </c>
      <c r="G11" s="12">
        <f aca="true" t="shared" si="1" ref="G11:O11">SUM(G12:G14)</f>
        <v>6940000</v>
      </c>
      <c r="H11" s="12">
        <f t="shared" si="1"/>
        <v>5780000</v>
      </c>
      <c r="I11" s="12">
        <f t="shared" si="1"/>
        <v>4120000</v>
      </c>
      <c r="J11" s="12">
        <f t="shared" si="1"/>
        <v>2460000</v>
      </c>
      <c r="K11" s="12">
        <f t="shared" si="1"/>
        <v>800000</v>
      </c>
      <c r="L11" s="12">
        <f t="shared" si="1"/>
        <v>640000</v>
      </c>
      <c r="M11" s="12">
        <f t="shared" si="1"/>
        <v>480000</v>
      </c>
      <c r="N11" s="12">
        <f t="shared" si="1"/>
        <v>320000</v>
      </c>
      <c r="O11" s="12">
        <f t="shared" si="1"/>
        <v>160000</v>
      </c>
    </row>
    <row r="12" spans="1:15" s="4" customFormat="1" ht="12.75">
      <c r="A12" s="10" t="s">
        <v>9</v>
      </c>
      <c r="B12" s="11" t="s">
        <v>10</v>
      </c>
      <c r="C12" s="12">
        <v>1124195</v>
      </c>
      <c r="D12" s="12">
        <v>1124195</v>
      </c>
      <c r="E12" s="12">
        <v>1368605</v>
      </c>
      <c r="F12" s="12">
        <v>1860001</v>
      </c>
      <c r="G12" s="12">
        <v>1440000</v>
      </c>
      <c r="H12" s="12">
        <v>1280000</v>
      </c>
      <c r="I12" s="12">
        <v>1120000</v>
      </c>
      <c r="J12" s="12">
        <v>960000</v>
      </c>
      <c r="K12" s="12">
        <v>800000</v>
      </c>
      <c r="L12" s="12">
        <v>640000</v>
      </c>
      <c r="M12" s="12">
        <v>480000</v>
      </c>
      <c r="N12" s="12">
        <v>320000</v>
      </c>
      <c r="O12" s="12">
        <v>160000</v>
      </c>
    </row>
    <row r="13" spans="1:15" s="4" customFormat="1" ht="12.75">
      <c r="A13" s="10" t="s">
        <v>11</v>
      </c>
      <c r="B13" s="11" t="s">
        <v>12</v>
      </c>
      <c r="C13" s="12">
        <v>25926</v>
      </c>
      <c r="D13" s="12">
        <v>25926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</row>
    <row r="14" spans="1:15" s="4" customFormat="1" ht="12.75">
      <c r="A14" s="10" t="s">
        <v>13</v>
      </c>
      <c r="B14" s="11" t="s">
        <v>14</v>
      </c>
      <c r="C14" s="12">
        <v>7900000</v>
      </c>
      <c r="D14" s="12">
        <v>7900000</v>
      </c>
      <c r="E14" s="12">
        <v>7900000</v>
      </c>
      <c r="F14" s="12">
        <v>6700000</v>
      </c>
      <c r="G14" s="12">
        <v>5500000</v>
      </c>
      <c r="H14" s="12">
        <v>4500000</v>
      </c>
      <c r="I14" s="12">
        <v>3000000</v>
      </c>
      <c r="J14" s="12">
        <v>1500000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</row>
    <row r="15" spans="1:15" s="9" customFormat="1" ht="25.5">
      <c r="A15" s="6" t="s">
        <v>15</v>
      </c>
      <c r="B15" s="7" t="s">
        <v>16</v>
      </c>
      <c r="C15" s="8"/>
      <c r="D15" s="8">
        <v>800000</v>
      </c>
      <c r="E15" s="8">
        <v>800000</v>
      </c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s="4" customFormat="1" ht="12.75">
      <c r="A16" s="10" t="s">
        <v>17</v>
      </c>
      <c r="B16" s="11" t="s">
        <v>18</v>
      </c>
      <c r="C16" s="12"/>
      <c r="D16" s="12">
        <v>800000</v>
      </c>
      <c r="E16" s="12">
        <v>800000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s="4" customFormat="1" ht="12.75">
      <c r="A17" s="10" t="s">
        <v>19</v>
      </c>
      <c r="B17" s="11" t="s">
        <v>20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4" customFormat="1" ht="12.75">
      <c r="A18" s="10"/>
      <c r="B18" s="13" t="s">
        <v>54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s="4" customFormat="1" ht="12.75">
      <c r="A19" s="10" t="s">
        <v>21</v>
      </c>
      <c r="B19" s="11" t="s">
        <v>22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s="9" customFormat="1" ht="25.5">
      <c r="A20" s="6" t="s">
        <v>23</v>
      </c>
      <c r="B20" s="7" t="s">
        <v>24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s="4" customFormat="1" ht="12.75">
      <c r="A21" s="10" t="s">
        <v>25</v>
      </c>
      <c r="B21" s="11" t="s">
        <v>26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s="4" customFormat="1" ht="12.75">
      <c r="A22" s="10" t="s">
        <v>27</v>
      </c>
      <c r="B22" s="11" t="s">
        <v>28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s="9" customFormat="1" ht="18.75" customHeight="1">
      <c r="A23" s="14">
        <v>2</v>
      </c>
      <c r="B23" s="7" t="s">
        <v>29</v>
      </c>
      <c r="C23" s="8">
        <f>SUM(C29+C28+C24)</f>
        <v>0</v>
      </c>
      <c r="D23" s="8">
        <v>1388006</v>
      </c>
      <c r="E23" s="8">
        <v>1726644</v>
      </c>
      <c r="F23" s="8">
        <v>1788041</v>
      </c>
      <c r="G23" s="8">
        <f aca="true" t="shared" si="2" ref="G23:O23">SUM(G29+G28+G24)</f>
        <v>1420000</v>
      </c>
      <c r="H23" s="8">
        <f t="shared" si="2"/>
        <v>1865000</v>
      </c>
      <c r="I23" s="8">
        <f t="shared" si="2"/>
        <v>1785000</v>
      </c>
      <c r="J23" s="8">
        <f t="shared" si="2"/>
        <v>1745000</v>
      </c>
      <c r="K23" s="8">
        <f t="shared" si="2"/>
        <v>190000</v>
      </c>
      <c r="L23" s="8">
        <f t="shared" si="2"/>
        <v>185000</v>
      </c>
      <c r="M23" s="8">
        <f t="shared" si="2"/>
        <v>175000</v>
      </c>
      <c r="N23" s="8">
        <f t="shared" si="2"/>
        <v>170000</v>
      </c>
      <c r="O23" s="8">
        <f t="shared" si="2"/>
        <v>165000</v>
      </c>
    </row>
    <row r="24" spans="1:15" s="9" customFormat="1" ht="25.5">
      <c r="A24" s="6" t="s">
        <v>30</v>
      </c>
      <c r="B24" s="7" t="s">
        <v>31</v>
      </c>
      <c r="C24" s="8"/>
      <c r="D24" s="8">
        <v>985436</v>
      </c>
      <c r="E24" s="8">
        <v>1306644</v>
      </c>
      <c r="F24" s="8">
        <v>1418041</v>
      </c>
      <c r="G24" s="8">
        <f aca="true" t="shared" si="3" ref="G24:O24">SUM(G25:G27)</f>
        <v>1160000</v>
      </c>
      <c r="H24" s="8">
        <f t="shared" si="3"/>
        <v>1660000</v>
      </c>
      <c r="I24" s="8">
        <f t="shared" si="3"/>
        <v>1660000</v>
      </c>
      <c r="J24" s="8">
        <f t="shared" si="3"/>
        <v>1660000</v>
      </c>
      <c r="K24" s="8">
        <f t="shared" si="3"/>
        <v>160000</v>
      </c>
      <c r="L24" s="8">
        <f t="shared" si="3"/>
        <v>160000</v>
      </c>
      <c r="M24" s="8">
        <f t="shared" si="3"/>
        <v>160000</v>
      </c>
      <c r="N24" s="8">
        <f t="shared" si="3"/>
        <v>160000</v>
      </c>
      <c r="O24" s="8">
        <f t="shared" si="3"/>
        <v>160000</v>
      </c>
    </row>
    <row r="25" spans="1:15" s="4" customFormat="1" ht="12.75">
      <c r="A25" s="10" t="s">
        <v>32</v>
      </c>
      <c r="B25" s="11" t="s">
        <v>33</v>
      </c>
      <c r="C25" s="12"/>
      <c r="D25" s="12">
        <v>985436</v>
      </c>
      <c r="E25" s="12">
        <v>106644</v>
      </c>
      <c r="F25" s="12">
        <v>218041</v>
      </c>
      <c r="G25" s="12">
        <v>160000</v>
      </c>
      <c r="H25" s="12">
        <v>160000</v>
      </c>
      <c r="I25" s="12">
        <v>160000</v>
      </c>
      <c r="J25" s="12">
        <v>160000</v>
      </c>
      <c r="K25" s="12">
        <v>160000</v>
      </c>
      <c r="L25" s="12">
        <v>160000</v>
      </c>
      <c r="M25" s="12">
        <v>160000</v>
      </c>
      <c r="N25" s="12">
        <v>160000</v>
      </c>
      <c r="O25" s="12">
        <v>160000</v>
      </c>
    </row>
    <row r="26" spans="1:15" s="4" customFormat="1" ht="12.75">
      <c r="A26" s="10" t="s">
        <v>34</v>
      </c>
      <c r="B26" s="11" t="s">
        <v>35</v>
      </c>
      <c r="C26" s="12"/>
      <c r="D26" s="12">
        <v>0</v>
      </c>
      <c r="E26" s="12">
        <v>1200000</v>
      </c>
      <c r="F26" s="12">
        <v>1200000</v>
      </c>
      <c r="G26" s="12">
        <v>1000000</v>
      </c>
      <c r="H26" s="12">
        <v>1500000</v>
      </c>
      <c r="I26" s="12">
        <v>1500000</v>
      </c>
      <c r="J26" s="12">
        <v>1500000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</row>
    <row r="27" spans="1:15" s="4" customFormat="1" ht="12.75">
      <c r="A27" s="10" t="s">
        <v>36</v>
      </c>
      <c r="B27" s="11" t="s">
        <v>37</v>
      </c>
      <c r="C27" s="12"/>
      <c r="D27" s="18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</row>
    <row r="28" spans="1:15" s="9" customFormat="1" ht="25.5">
      <c r="A28" s="6" t="s">
        <v>38</v>
      </c>
      <c r="B28" s="7" t="s">
        <v>39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s="9" customFormat="1" ht="12.75">
      <c r="A29" s="6" t="s">
        <v>40</v>
      </c>
      <c r="B29" s="7" t="s">
        <v>41</v>
      </c>
      <c r="C29" s="8"/>
      <c r="D29" s="8">
        <v>402570</v>
      </c>
      <c r="E29" s="8">
        <v>420000</v>
      </c>
      <c r="F29" s="8">
        <v>370000</v>
      </c>
      <c r="G29" s="8">
        <v>260000</v>
      </c>
      <c r="H29" s="8">
        <v>205000</v>
      </c>
      <c r="I29" s="8">
        <v>125000</v>
      </c>
      <c r="J29" s="8">
        <v>85000</v>
      </c>
      <c r="K29" s="8">
        <v>30000</v>
      </c>
      <c r="L29" s="8">
        <v>25000</v>
      </c>
      <c r="M29" s="8">
        <v>15000</v>
      </c>
      <c r="N29" s="8">
        <v>10000</v>
      </c>
      <c r="O29" s="8">
        <v>5000</v>
      </c>
    </row>
    <row r="30" spans="1:15" s="9" customFormat="1" ht="12.75">
      <c r="A30" s="6" t="s">
        <v>42</v>
      </c>
      <c r="B30" s="7" t="s">
        <v>43</v>
      </c>
      <c r="C30" s="8"/>
      <c r="D30" s="8">
        <v>33833087</v>
      </c>
      <c r="E30" s="8">
        <v>33976900</v>
      </c>
      <c r="F30" s="8">
        <v>34996200</v>
      </c>
      <c r="G30" s="8">
        <v>36046100</v>
      </c>
      <c r="H30" s="8">
        <v>37127500</v>
      </c>
      <c r="I30" s="8">
        <v>38241300</v>
      </c>
      <c r="J30" s="8">
        <v>39388600</v>
      </c>
      <c r="K30" s="8">
        <v>40570200</v>
      </c>
      <c r="L30" s="8">
        <v>41787300</v>
      </c>
      <c r="M30" s="8">
        <v>43040900</v>
      </c>
      <c r="N30" s="8">
        <v>44332200</v>
      </c>
      <c r="O30" s="8">
        <v>45662100</v>
      </c>
    </row>
    <row r="31" spans="1:15" s="9" customFormat="1" ht="12.75">
      <c r="A31" s="6" t="s">
        <v>44</v>
      </c>
      <c r="B31" s="7" t="s">
        <v>45</v>
      </c>
      <c r="C31" s="8"/>
      <c r="D31" s="8">
        <v>34580551</v>
      </c>
      <c r="E31" s="8">
        <v>33268296</v>
      </c>
      <c r="F31" s="8">
        <v>33376199</v>
      </c>
      <c r="G31" s="8">
        <v>34886100</v>
      </c>
      <c r="H31" s="8">
        <v>35467500</v>
      </c>
      <c r="I31" s="8">
        <v>36581300</v>
      </c>
      <c r="J31" s="8">
        <v>37728600</v>
      </c>
      <c r="K31" s="8">
        <v>40410200</v>
      </c>
      <c r="L31" s="8">
        <v>41627300</v>
      </c>
      <c r="M31" s="8">
        <v>42880900</v>
      </c>
      <c r="N31" s="8">
        <v>44172200</v>
      </c>
      <c r="O31" s="8">
        <v>45502100</v>
      </c>
    </row>
    <row r="32" spans="1:15" s="9" customFormat="1" ht="12.75">
      <c r="A32" s="6" t="s">
        <v>46</v>
      </c>
      <c r="B32" s="7" t="s">
        <v>47</v>
      </c>
      <c r="C32" s="8"/>
      <c r="D32" s="8">
        <v>-747464</v>
      </c>
      <c r="E32" s="8">
        <v>708604</v>
      </c>
      <c r="F32" s="8">
        <v>1620001</v>
      </c>
      <c r="G32" s="8">
        <v>1160000</v>
      </c>
      <c r="H32" s="8">
        <v>1660000</v>
      </c>
      <c r="I32" s="8">
        <v>1660000</v>
      </c>
      <c r="J32" s="8">
        <v>1660000</v>
      </c>
      <c r="K32" s="8">
        <v>160000</v>
      </c>
      <c r="L32" s="8">
        <v>160000</v>
      </c>
      <c r="M32" s="8">
        <v>160000</v>
      </c>
      <c r="N32" s="8">
        <v>160000</v>
      </c>
      <c r="O32" s="8">
        <v>160000</v>
      </c>
    </row>
    <row r="33" spans="1:15" s="9" customFormat="1" ht="12.75">
      <c r="A33" s="6" t="s">
        <v>48</v>
      </c>
      <c r="B33" s="7" t="s">
        <v>49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s="9" customFormat="1" ht="12.75">
      <c r="A34" s="6" t="s">
        <v>50</v>
      </c>
      <c r="B34" s="7" t="s">
        <v>56</v>
      </c>
      <c r="C34" s="15"/>
      <c r="D34" s="15">
        <v>26.2</v>
      </c>
      <c r="E34" s="15">
        <v>24.6</v>
      </c>
      <c r="F34" s="15">
        <v>19.83</v>
      </c>
      <c r="G34" s="15">
        <v>16.04</v>
      </c>
      <c r="H34" s="15">
        <v>11.1</v>
      </c>
      <c r="I34" s="15">
        <v>6.43</v>
      </c>
      <c r="J34" s="15">
        <v>2.03</v>
      </c>
      <c r="K34" s="15">
        <v>1.58</v>
      </c>
      <c r="L34" s="15">
        <v>1.15</v>
      </c>
      <c r="M34" s="15">
        <v>0.74</v>
      </c>
      <c r="N34" s="15">
        <v>0.36</v>
      </c>
      <c r="O34" s="15">
        <v>0</v>
      </c>
    </row>
    <row r="35" spans="1:19" s="9" customFormat="1" ht="25.5">
      <c r="A35" s="6" t="s">
        <v>51</v>
      </c>
      <c r="B35" s="7" t="s">
        <v>57</v>
      </c>
      <c r="C35" s="15"/>
      <c r="D35" s="15">
        <v>26.2</v>
      </c>
      <c r="E35" s="15">
        <v>24.6</v>
      </c>
      <c r="F35" s="15">
        <v>19.83</v>
      </c>
      <c r="G35" s="15">
        <v>16.04</v>
      </c>
      <c r="H35" s="15">
        <v>11.1</v>
      </c>
      <c r="I35" s="15">
        <v>6.43</v>
      </c>
      <c r="J35" s="15">
        <v>2.03</v>
      </c>
      <c r="K35" s="15">
        <v>1.58</v>
      </c>
      <c r="L35" s="15">
        <v>1.15</v>
      </c>
      <c r="M35" s="15">
        <v>0.74</v>
      </c>
      <c r="N35" s="15">
        <v>0.36</v>
      </c>
      <c r="O35" s="15">
        <v>0</v>
      </c>
      <c r="Q35" s="17"/>
      <c r="R35" s="17"/>
      <c r="S35" s="17"/>
    </row>
    <row r="36" spans="1:20" s="9" customFormat="1" ht="25.5">
      <c r="A36" s="6" t="s">
        <v>52</v>
      </c>
      <c r="B36" s="7" t="s">
        <v>58</v>
      </c>
      <c r="C36" s="15"/>
      <c r="D36" s="15">
        <v>4.1</v>
      </c>
      <c r="E36" s="15">
        <v>5.08</v>
      </c>
      <c r="F36" s="15">
        <v>5.11</v>
      </c>
      <c r="G36" s="15">
        <v>3.94</v>
      </c>
      <c r="H36" s="15">
        <v>5.02</v>
      </c>
      <c r="I36" s="15">
        <v>4.67</v>
      </c>
      <c r="J36" s="15">
        <v>4.43</v>
      </c>
      <c r="K36" s="15">
        <v>0.47</v>
      </c>
      <c r="L36" s="15">
        <v>0.44</v>
      </c>
      <c r="M36" s="15">
        <v>0.41</v>
      </c>
      <c r="N36" s="15">
        <v>0.38</v>
      </c>
      <c r="O36" s="15">
        <v>0.36</v>
      </c>
      <c r="Q36" s="19"/>
      <c r="R36" s="19"/>
      <c r="S36" s="19"/>
      <c r="T36" s="19"/>
    </row>
    <row r="37" spans="1:15" s="9" customFormat="1" ht="24" customHeight="1">
      <c r="A37" s="6" t="s">
        <v>53</v>
      </c>
      <c r="B37" s="7" t="s">
        <v>59</v>
      </c>
      <c r="C37" s="15"/>
      <c r="D37" s="15">
        <v>4.1</v>
      </c>
      <c r="E37" s="15">
        <v>5.08</v>
      </c>
      <c r="F37" s="15">
        <v>5.11</v>
      </c>
      <c r="G37" s="15">
        <v>3.94</v>
      </c>
      <c r="H37" s="15">
        <v>5.02</v>
      </c>
      <c r="I37" s="15">
        <v>4.67</v>
      </c>
      <c r="J37" s="15">
        <v>4.43</v>
      </c>
      <c r="K37" s="15">
        <v>0.47</v>
      </c>
      <c r="L37" s="15">
        <v>0.44</v>
      </c>
      <c r="M37" s="15">
        <v>0.41</v>
      </c>
      <c r="N37" s="15">
        <v>0.38</v>
      </c>
      <c r="O37" s="15">
        <v>0.36</v>
      </c>
    </row>
    <row r="38" s="4" customFormat="1" ht="12.75">
      <c r="B38" s="16"/>
    </row>
    <row r="39" s="4" customFormat="1" ht="12.75"/>
    <row r="40" s="4" customFormat="1" ht="12.75"/>
  </sheetData>
  <mergeCells count="9">
    <mergeCell ref="Q36:T36"/>
    <mergeCell ref="N1:O3"/>
    <mergeCell ref="I1:J3"/>
    <mergeCell ref="A4:O4"/>
    <mergeCell ref="M7:O7"/>
    <mergeCell ref="D7:J7"/>
    <mergeCell ref="A7:A8"/>
    <mergeCell ref="B7:B8"/>
    <mergeCell ref="C7:C8"/>
  </mergeCells>
  <printOptions/>
  <pageMargins left="0.47" right="0.17" top="0.17" bottom="0.2" header="0.17" footer="0.3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Czaplicka</cp:lastModifiedBy>
  <cp:lastPrinted>2007-07-24T12:17:58Z</cp:lastPrinted>
  <dcterms:created xsi:type="dcterms:W3CDTF">1997-02-26T13:46:56Z</dcterms:created>
  <dcterms:modified xsi:type="dcterms:W3CDTF">2010-04-13T08:02:34Z</dcterms:modified>
  <cp:category/>
  <cp:version/>
  <cp:contentType/>
  <cp:contentStatus/>
</cp:coreProperties>
</file>