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78D3D4D7-6919-43BC-B2A3-0F56C520FAC3}" xr6:coauthVersionLast="38" xr6:coauthVersionMax="38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6" i="1" l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</calcChain>
</file>

<file path=xl/sharedStrings.xml><?xml version="1.0" encoding="utf-8"?>
<sst xmlns="http://schemas.openxmlformats.org/spreadsheetml/2006/main" count="210" uniqueCount="90">
  <si>
    <t>l.p.</t>
  </si>
  <si>
    <t>Ulica/miejsce</t>
  </si>
  <si>
    <t>Nr</t>
  </si>
  <si>
    <t>Kod</t>
  </si>
  <si>
    <t>Miejscowość</t>
  </si>
  <si>
    <t>Moc umowna [kWh/h]</t>
  </si>
  <si>
    <t>Zużycie opodatkowane akcyzą 1,28 zł/GJ</t>
  </si>
  <si>
    <t>suma</t>
  </si>
  <si>
    <t>W-3.6</t>
  </si>
  <si>
    <t/>
  </si>
  <si>
    <t>W-4</t>
  </si>
  <si>
    <t>W-5.1</t>
  </si>
  <si>
    <t>JST</t>
  </si>
  <si>
    <t>Nabywca</t>
  </si>
  <si>
    <t>Odbiorca</t>
  </si>
  <si>
    <t>Adres punktu poboru</t>
  </si>
  <si>
    <t>Numer 
punktu poboru</t>
  </si>
  <si>
    <t>Numer 
gazomierza</t>
  </si>
  <si>
    <t>Grupa 
taryfowa
OSD</t>
  </si>
  <si>
    <t>Termin wejścia zamówienia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</si>
  <si>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</si>
  <si>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</si>
  <si>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</si>
  <si>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</si>
  <si>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</si>
  <si>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</si>
  <si>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</si>
  <si>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</si>
  <si>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</si>
  <si>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</si>
  <si>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</si>
  <si>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</si>
  <si>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</si>
  <si>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</si>
  <si>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>01.01.2019</t>
  </si>
  <si>
    <t>W-1.1</t>
  </si>
  <si>
    <t>roczne zużycie</t>
  </si>
  <si>
    <t>zużycie na cały okres dostawy</t>
  </si>
  <si>
    <t>PSG Sp. z o.o. Warszawa</t>
  </si>
  <si>
    <t>Gmina Promna</t>
  </si>
  <si>
    <t>Zespół Placówek Oświatowych w Przybyszewice</t>
  </si>
  <si>
    <t>ul. Władysława Rosłońca</t>
  </si>
  <si>
    <t>5</t>
  </si>
  <si>
    <t>26-803</t>
  </si>
  <si>
    <t>Przybyszew</t>
  </si>
  <si>
    <t>4321140365</t>
  </si>
  <si>
    <t>10*CRD-03*10/28092</t>
  </si>
  <si>
    <t>0339151254</t>
  </si>
  <si>
    <t>06M6G4L130001668152633210</t>
  </si>
  <si>
    <t>W-2.1</t>
  </si>
  <si>
    <t>Publiczna Szkoła Podstawowa im. Marii Konopnickiej w Olkowicach</t>
  </si>
  <si>
    <t>Olkowice</t>
  </si>
  <si>
    <t>23</t>
  </si>
  <si>
    <t>5742130299</t>
  </si>
  <si>
    <t>10*CRS-03*10/28090</t>
  </si>
  <si>
    <t>3329641340</t>
  </si>
  <si>
    <t>08M6G4L13000053245/082675704</t>
  </si>
  <si>
    <t>6311801457</t>
  </si>
  <si>
    <t>08M6G4L13000082899/082620549</t>
  </si>
  <si>
    <t>9162461515</t>
  </si>
  <si>
    <t>08M6G4L13000082860/082716784</t>
  </si>
  <si>
    <t>Publiczna Szkoła Podstawowa w Promnie</t>
  </si>
  <si>
    <t>Promna-Kolonia</t>
  </si>
  <si>
    <t>17</t>
  </si>
  <si>
    <t>8684210727</t>
  </si>
  <si>
    <t>TT*CRS-03*10/28064</t>
  </si>
  <si>
    <t>8684210949</t>
  </si>
  <si>
    <t>11PMACR412837022996</t>
  </si>
  <si>
    <t>Publiczne Gimnazjum im. Jana Pawła II w Adamowie</t>
  </si>
  <si>
    <t>Adamów</t>
  </si>
  <si>
    <t>30</t>
  </si>
  <si>
    <t>3126080174</t>
  </si>
  <si>
    <t>13*CRS-03*2B 13/24115</t>
  </si>
  <si>
    <t>20</t>
  </si>
  <si>
    <t>6126080689</t>
  </si>
  <si>
    <t>10CCRS-0310/2809315035</t>
  </si>
  <si>
    <t>Promna</t>
  </si>
  <si>
    <t>6706141108</t>
  </si>
  <si>
    <t>08CCRS-0308/4906111208</t>
  </si>
  <si>
    <t>4</t>
  </si>
  <si>
    <t>3878840812</t>
  </si>
  <si>
    <t>11AG413025155340</t>
  </si>
  <si>
    <t>Broniszew</t>
  </si>
  <si>
    <t>dz. 154</t>
  </si>
  <si>
    <t>0893527879</t>
  </si>
  <si>
    <t>17MUGG4 13001560691</t>
  </si>
  <si>
    <t>41</t>
  </si>
  <si>
    <t>PL0031924051</t>
  </si>
  <si>
    <t>ZOZ Falęcice</t>
  </si>
  <si>
    <t>ZOZ ul. Kościelna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</si>
</sst>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 shrinkToFit="1"/>
    </xf>
    <xf numFmtId="1" fontId="2" fillId="3" borderId="1" xfId="1" applyNumberFormat="1" applyFont="1" applyFill="1" applyBorder="1" applyAlignment="1">
      <alignment horizontal="center" vertical="center" wrapText="1" shrinkToFit="1"/>
    </xf>
    <xf numFmtId="3" fontId="5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5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3" fontId="2" fillId="7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6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8" borderId="0" xfId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2">
    <cellStyle name="Normalny" xfId="0" builtinId="0"/>
    <cellStyle name="Normalny 5" xfId="1" xr:uid="{AAD0A70D-1D30-435C-839B-67388653701B}"/>
  </cellStyles>
  <dxfs count="3"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6"/>
  <sheetViews>
    <sheetView tabSelected="1" zoomScale="130" zoomScaleNormal="130" workbookViewId="0">
      <selection activeCell="E14" sqref="E14"/>
    </sheetView>
  </sheetViews>
  <sheetFormatPr defaultRowHeight="14.4" x14ac:dyDescent="0.3"/>
  <cols>
    <col min="1" max="1" width="3.109375" customWidth="1"/>
    <col min="2" max="2" width="7.33203125" bestFit="1" customWidth="1"/>
    <col min="4" max="4" width="8.6640625" customWidth="1"/>
    <col min="5" max="5" width="12.33203125" bestFit="1" customWidth="1"/>
    <col min="6" max="6" width="7.21875" customWidth="1"/>
    <col min="7" max="7" width="6.88671875" customWidth="1"/>
    <col min="8" max="8" width="5.21875" customWidth="1"/>
    <col min="9" max="9" width="7.33203125" bestFit="1" customWidth="1"/>
    <col min="10" max="10" width="16.77734375" bestFit="1" customWidth="1"/>
    <col min="11" max="11" width="5.88671875" bestFit="1" customWidth="1"/>
    <col min="12" max="12" width="5.44140625" customWidth="1"/>
    <col min="13" max="13" width="10.44140625" bestFit="1" customWidth="1"/>
    <col min="14" max="14" width="10" customWidth="1"/>
    <col min="15" max="15" width="11.77734375" bestFit="1" customWidth="1"/>
    <col min="16" max="17" width="4.33203125" bestFit="1" customWidth="1"/>
    <col min="18" max="23" width="3.77734375" bestFit="1" customWidth="1"/>
    <col min="24" max="25" width="4.33203125" bestFit="1" customWidth="1"/>
    <col min="26" max="26" width="5" bestFit="1" customWidth="1"/>
    <col min="27" max="27" width="4.44140625" bestFit="1" customWidth="1"/>
    <col min="28" max="29" width="5" bestFit="1" customWidth="1"/>
    <col min="30" max="32" width="5" customWidth="1"/>
    <col min="33" max="35" width="4.44140625" bestFit="1" customWidth="1"/>
    <col min="36" max="40" width="3.88671875" bestFit="1" customWidth="1"/>
    <col min="41" max="44" width="4.44140625" bestFit="1" customWidth="1"/>
  </cols>
  <sheetData>
    <row r="1" spans="1:45" ht="16.8" x14ac:dyDescent="0.3">
      <c r="A1" s="1"/>
      <c r="B1" s="1"/>
      <c r="C1" s="1"/>
      <c r="D1" s="2"/>
      <c r="E1" s="28" t="s">
        <v>15</v>
      </c>
      <c r="F1" s="29"/>
      <c r="G1" s="29"/>
      <c r="H1" s="30"/>
      <c r="I1" s="3"/>
      <c r="J1" s="3"/>
      <c r="K1" s="4"/>
      <c r="L1" s="5"/>
      <c r="M1" s="5"/>
      <c r="N1" s="5"/>
      <c r="O1" s="5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7" t="s">
        <v>36</v>
      </c>
      <c r="AC1" s="6"/>
      <c r="AD1" s="25">
        <v>2020</v>
      </c>
      <c r="AE1" s="25">
        <v>2020</v>
      </c>
      <c r="AF1" s="25">
        <v>2020</v>
      </c>
      <c r="AG1" s="25">
        <v>2019</v>
      </c>
      <c r="AH1" s="25">
        <v>2019</v>
      </c>
      <c r="AI1" s="25">
        <v>2019</v>
      </c>
      <c r="AJ1" s="25">
        <v>2019</v>
      </c>
      <c r="AK1" s="25">
        <v>2019</v>
      </c>
      <c r="AL1" s="25">
        <v>2019</v>
      </c>
      <c r="AM1" s="25">
        <v>2019</v>
      </c>
      <c r="AN1" s="25">
        <v>2019</v>
      </c>
      <c r="AO1" s="25">
        <v>2019</v>
      </c>
      <c r="AP1" s="25">
        <v>2019</v>
      </c>
      <c r="AQ1" s="25">
        <v>2019</v>
      </c>
      <c r="AR1" s="25">
        <v>2019</v>
      </c>
      <c r="AS1" s="24" t="s">
        <v>37</v>
      </c>
    </row>
    <row r="2" spans="1:45" ht="25.2" x14ac:dyDescent="0.3">
      <c r="A2" s="7" t="s">
        <v>0</v>
      </c>
      <c r="B2" s="7" t="s">
        <v>12</v>
      </c>
      <c r="C2" s="7" t="s">
        <v>13</v>
      </c>
      <c r="D2" s="8" t="s">
        <v>14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16</v>
      </c>
      <c r="J2" s="8" t="s">
        <v>17</v>
      </c>
      <c r="K2" s="8" t="s">
        <v>18</v>
      </c>
      <c r="L2" s="9" t="s">
        <v>5</v>
      </c>
      <c r="M2" s="9" t="s">
        <v>6</v>
      </c>
      <c r="N2" s="9" t="s">
        <v>19</v>
      </c>
      <c r="O2" s="9" t="s">
        <v>20</v>
      </c>
      <c r="P2" s="10" t="s">
        <v>21</v>
      </c>
      <c r="Q2" s="10" t="s">
        <v>22</v>
      </c>
      <c r="R2" s="10" t="s">
        <v>23</v>
      </c>
      <c r="S2" s="10" t="s">
        <v>24</v>
      </c>
      <c r="T2" s="10" t="s">
        <v>25</v>
      </c>
      <c r="U2" s="10" t="s">
        <v>26</v>
      </c>
      <c r="V2" s="10" t="s">
        <v>27</v>
      </c>
      <c r="W2" s="10" t="s">
        <v>28</v>
      </c>
      <c r="X2" s="10" t="s">
        <v>29</v>
      </c>
      <c r="Y2" s="10" t="s">
        <v>30</v>
      </c>
      <c r="Z2" s="10" t="s">
        <v>31</v>
      </c>
      <c r="AA2" s="10" t="s">
        <v>32</v>
      </c>
      <c r="AB2" s="11" t="s">
        <v>33</v>
      </c>
      <c r="AC2" s="6"/>
      <c r="AD2" s="25">
        <v>3</v>
      </c>
      <c r="AE2" s="25">
        <v>2</v>
      </c>
      <c r="AF2" s="25">
        <v>1</v>
      </c>
      <c r="AG2" s="25">
        <v>12</v>
      </c>
      <c r="AH2" s="25">
        <v>11</v>
      </c>
      <c r="AI2" s="25">
        <v>10</v>
      </c>
      <c r="AJ2" s="25">
        <v>9</v>
      </c>
      <c r="AK2" s="25">
        <v>8</v>
      </c>
      <c r="AL2" s="25">
        <v>7</v>
      </c>
      <c r="AM2" s="25">
        <v>6</v>
      </c>
      <c r="AN2" s="25">
        <v>5</v>
      </c>
      <c r="AO2" s="25">
        <v>4</v>
      </c>
      <c r="AP2" s="25">
        <v>3</v>
      </c>
      <c r="AQ2" s="25">
        <v>2</v>
      </c>
      <c r="AR2" s="25">
        <v>1</v>
      </c>
      <c r="AS2" s="23" t="s">
        <v>7</v>
      </c>
    </row>
    <row r="3" spans="1:45" x14ac:dyDescent="0.3">
      <c r="A3" s="12">
        <v>1</v>
      </c>
      <c r="B3" s="12" t="s">
        <v>39</v>
      </c>
      <c r="C3" s="13" t="s">
        <v>39</v>
      </c>
      <c r="D3" s="13" t="s">
        <v>40</v>
      </c>
      <c r="E3" s="13" t="s">
        <v>41</v>
      </c>
      <c r="F3" s="14" t="s">
        <v>42</v>
      </c>
      <c r="G3" s="13" t="s">
        <v>43</v>
      </c>
      <c r="H3" s="13" t="s">
        <v>44</v>
      </c>
      <c r="I3" s="22" t="s">
        <v>45</v>
      </c>
      <c r="J3" s="22" t="s">
        <v>46</v>
      </c>
      <c r="K3" s="13" t="s">
        <v>10</v>
      </c>
      <c r="L3" s="14" t="s">
        <v>9</v>
      </c>
      <c r="M3" s="15">
        <v>0</v>
      </c>
      <c r="N3" s="26" t="s">
        <v>34</v>
      </c>
      <c r="O3" s="22" t="s">
        <v>38</v>
      </c>
      <c r="P3" s="16">
        <v>36901</v>
      </c>
      <c r="Q3" s="16">
        <v>31874</v>
      </c>
      <c r="R3" s="16">
        <v>24442</v>
      </c>
      <c r="S3" s="16">
        <v>13828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19957</v>
      </c>
      <c r="Z3" s="16">
        <v>27203</v>
      </c>
      <c r="AA3" s="16">
        <v>27203</v>
      </c>
      <c r="AB3" s="17">
        <v>181408</v>
      </c>
      <c r="AC3" s="18"/>
      <c r="AD3" s="19">
        <v>24442</v>
      </c>
      <c r="AE3" s="19">
        <v>31874</v>
      </c>
      <c r="AF3" s="19">
        <v>36901</v>
      </c>
      <c r="AG3" s="19">
        <v>27203</v>
      </c>
      <c r="AH3" s="19">
        <v>27203</v>
      </c>
      <c r="AI3" s="19">
        <v>19957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13828</v>
      </c>
      <c r="AP3" s="19">
        <v>24442</v>
      </c>
      <c r="AQ3" s="19">
        <v>31874</v>
      </c>
      <c r="AR3" s="19">
        <v>36901</v>
      </c>
      <c r="AS3" s="20">
        <f>SUM(AD3:AR3)</f>
        <v>274625</v>
      </c>
    </row>
    <row r="4" spans="1:45" x14ac:dyDescent="0.3">
      <c r="A4" s="12">
        <v>2</v>
      </c>
      <c r="B4" s="12" t="s">
        <v>39</v>
      </c>
      <c r="C4" s="13" t="s">
        <v>39</v>
      </c>
      <c r="D4" s="13" t="s">
        <v>40</v>
      </c>
      <c r="E4" s="13" t="s">
        <v>41</v>
      </c>
      <c r="F4" s="14" t="s">
        <v>42</v>
      </c>
      <c r="G4" s="13" t="s">
        <v>43</v>
      </c>
      <c r="H4" s="13" t="s">
        <v>44</v>
      </c>
      <c r="I4" s="22" t="s">
        <v>47</v>
      </c>
      <c r="J4" s="22" t="s">
        <v>48</v>
      </c>
      <c r="K4" s="13" t="s">
        <v>49</v>
      </c>
      <c r="L4" s="14" t="s">
        <v>9</v>
      </c>
      <c r="M4" s="15">
        <v>1</v>
      </c>
      <c r="N4" s="26" t="s">
        <v>34</v>
      </c>
      <c r="O4" s="22" t="s">
        <v>38</v>
      </c>
      <c r="P4" s="16">
        <v>669</v>
      </c>
      <c r="Q4" s="16">
        <v>669</v>
      </c>
      <c r="R4" s="16">
        <v>669</v>
      </c>
      <c r="S4" s="16">
        <v>669</v>
      </c>
      <c r="T4" s="16">
        <v>669</v>
      </c>
      <c r="U4" s="16">
        <v>669</v>
      </c>
      <c r="V4" s="16">
        <v>669</v>
      </c>
      <c r="W4" s="16">
        <v>669</v>
      </c>
      <c r="X4" s="16">
        <v>669</v>
      </c>
      <c r="Y4" s="16">
        <v>669</v>
      </c>
      <c r="Z4" s="16">
        <v>669</v>
      </c>
      <c r="AA4" s="16">
        <v>669</v>
      </c>
      <c r="AB4" s="17">
        <v>8028</v>
      </c>
      <c r="AC4" s="18"/>
      <c r="AD4" s="19">
        <v>669</v>
      </c>
      <c r="AE4" s="19">
        <v>669</v>
      </c>
      <c r="AF4" s="19">
        <v>669</v>
      </c>
      <c r="AG4" s="19">
        <v>669</v>
      </c>
      <c r="AH4" s="19">
        <v>669</v>
      </c>
      <c r="AI4" s="19">
        <v>669</v>
      </c>
      <c r="AJ4" s="19">
        <v>669</v>
      </c>
      <c r="AK4" s="19">
        <v>669</v>
      </c>
      <c r="AL4" s="19">
        <v>669</v>
      </c>
      <c r="AM4" s="19">
        <v>669</v>
      </c>
      <c r="AN4" s="19">
        <v>669</v>
      </c>
      <c r="AO4" s="19">
        <v>669</v>
      </c>
      <c r="AP4" s="19">
        <v>669</v>
      </c>
      <c r="AQ4" s="19">
        <v>669</v>
      </c>
      <c r="AR4" s="19">
        <v>669</v>
      </c>
      <c r="AS4" s="20">
        <f t="shared" ref="AS4:AS16" si="0">SUM(AD4:AR4)</f>
        <v>10035</v>
      </c>
    </row>
    <row r="5" spans="1:45" x14ac:dyDescent="0.3">
      <c r="A5" s="12">
        <v>3</v>
      </c>
      <c r="B5" s="12" t="s">
        <v>39</v>
      </c>
      <c r="C5" s="13" t="s">
        <v>39</v>
      </c>
      <c r="D5" s="13" t="s">
        <v>50</v>
      </c>
      <c r="E5" s="13" t="s">
        <v>51</v>
      </c>
      <c r="F5" s="14" t="s">
        <v>52</v>
      </c>
      <c r="G5" s="13" t="s">
        <v>43</v>
      </c>
      <c r="H5" s="13" t="s">
        <v>51</v>
      </c>
      <c r="I5" s="22" t="s">
        <v>53</v>
      </c>
      <c r="J5" s="22" t="s">
        <v>54</v>
      </c>
      <c r="K5" s="13" t="s">
        <v>10</v>
      </c>
      <c r="L5" s="14" t="s">
        <v>9</v>
      </c>
      <c r="M5" s="15">
        <v>0</v>
      </c>
      <c r="N5" s="26" t="s">
        <v>34</v>
      </c>
      <c r="O5" s="22" t="s">
        <v>38</v>
      </c>
      <c r="P5" s="16">
        <v>30969</v>
      </c>
      <c r="Q5" s="16">
        <v>1374</v>
      </c>
      <c r="R5" s="16">
        <v>46844</v>
      </c>
      <c r="S5" s="16">
        <v>15328</v>
      </c>
      <c r="T5" s="16">
        <v>11</v>
      </c>
      <c r="U5" s="16">
        <v>0</v>
      </c>
      <c r="V5" s="16">
        <v>11</v>
      </c>
      <c r="W5" s="16">
        <v>0</v>
      </c>
      <c r="X5" s="16">
        <v>0</v>
      </c>
      <c r="Y5" s="16">
        <v>16401</v>
      </c>
      <c r="Z5" s="16">
        <v>20005</v>
      </c>
      <c r="AA5" s="16">
        <v>32313</v>
      </c>
      <c r="AB5" s="17">
        <v>163256</v>
      </c>
      <c r="AC5" s="18"/>
      <c r="AD5" s="19">
        <v>46844</v>
      </c>
      <c r="AE5" s="19">
        <v>1374</v>
      </c>
      <c r="AF5" s="19">
        <v>30969</v>
      </c>
      <c r="AG5" s="19">
        <v>32313</v>
      </c>
      <c r="AH5" s="19">
        <v>20005</v>
      </c>
      <c r="AI5" s="19">
        <v>16401</v>
      </c>
      <c r="AJ5" s="19">
        <v>0</v>
      </c>
      <c r="AK5" s="19">
        <v>0</v>
      </c>
      <c r="AL5" s="19">
        <v>11</v>
      </c>
      <c r="AM5" s="19">
        <v>0</v>
      </c>
      <c r="AN5" s="19">
        <v>11</v>
      </c>
      <c r="AO5" s="19">
        <v>15328</v>
      </c>
      <c r="AP5" s="19">
        <v>46844</v>
      </c>
      <c r="AQ5" s="19">
        <v>1374</v>
      </c>
      <c r="AR5" s="19">
        <v>30969</v>
      </c>
      <c r="AS5" s="20">
        <f t="shared" si="0"/>
        <v>242443</v>
      </c>
    </row>
    <row r="6" spans="1:45" x14ac:dyDescent="0.3">
      <c r="A6" s="12">
        <v>4</v>
      </c>
      <c r="B6" s="12" t="s">
        <v>39</v>
      </c>
      <c r="C6" s="13" t="s">
        <v>39</v>
      </c>
      <c r="D6" s="13" t="s">
        <v>50</v>
      </c>
      <c r="E6" s="13" t="s">
        <v>51</v>
      </c>
      <c r="F6" s="14" t="s">
        <v>52</v>
      </c>
      <c r="G6" s="13" t="s">
        <v>43</v>
      </c>
      <c r="H6" s="13" t="s">
        <v>51</v>
      </c>
      <c r="I6" s="22" t="s">
        <v>55</v>
      </c>
      <c r="J6" s="22" t="s">
        <v>56</v>
      </c>
      <c r="K6" s="13" t="s">
        <v>8</v>
      </c>
      <c r="L6" s="14" t="s">
        <v>9</v>
      </c>
      <c r="M6" s="15">
        <v>0</v>
      </c>
      <c r="N6" s="26" t="s">
        <v>34</v>
      </c>
      <c r="O6" s="22" t="s">
        <v>38</v>
      </c>
      <c r="P6" s="16">
        <v>4652</v>
      </c>
      <c r="Q6" s="16">
        <v>3559</v>
      </c>
      <c r="R6" s="16">
        <v>3559</v>
      </c>
      <c r="S6" s="16">
        <v>918</v>
      </c>
      <c r="T6" s="16">
        <v>918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4652</v>
      </c>
      <c r="AB6" s="17">
        <v>18258</v>
      </c>
      <c r="AC6" s="18"/>
      <c r="AD6" s="19">
        <v>3559</v>
      </c>
      <c r="AE6" s="19">
        <v>3559</v>
      </c>
      <c r="AF6" s="19">
        <v>4652</v>
      </c>
      <c r="AG6" s="19">
        <v>4652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918</v>
      </c>
      <c r="AO6" s="19">
        <v>918</v>
      </c>
      <c r="AP6" s="19">
        <v>3559</v>
      </c>
      <c r="AQ6" s="19">
        <v>3559</v>
      </c>
      <c r="AR6" s="19">
        <v>4652</v>
      </c>
      <c r="AS6" s="20">
        <f t="shared" si="0"/>
        <v>30028</v>
      </c>
    </row>
    <row r="7" spans="1:45" x14ac:dyDescent="0.3">
      <c r="A7" s="12">
        <v>5</v>
      </c>
      <c r="B7" s="12" t="s">
        <v>39</v>
      </c>
      <c r="C7" s="13" t="s">
        <v>39</v>
      </c>
      <c r="D7" s="13" t="s">
        <v>50</v>
      </c>
      <c r="E7" s="13" t="s">
        <v>51</v>
      </c>
      <c r="F7" s="14" t="s">
        <v>52</v>
      </c>
      <c r="G7" s="13" t="s">
        <v>43</v>
      </c>
      <c r="H7" s="13" t="s">
        <v>51</v>
      </c>
      <c r="I7" s="22" t="s">
        <v>57</v>
      </c>
      <c r="J7" s="22" t="s">
        <v>58</v>
      </c>
      <c r="K7" s="13" t="s">
        <v>35</v>
      </c>
      <c r="L7" s="14" t="s">
        <v>9</v>
      </c>
      <c r="M7" s="15">
        <v>0</v>
      </c>
      <c r="N7" s="26" t="s">
        <v>34</v>
      </c>
      <c r="O7" s="22" t="s">
        <v>38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7">
        <v>0</v>
      </c>
      <c r="AC7" s="18"/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20">
        <f t="shared" si="0"/>
        <v>0</v>
      </c>
    </row>
    <row r="8" spans="1:45" x14ac:dyDescent="0.3">
      <c r="A8" s="12">
        <v>6</v>
      </c>
      <c r="B8" s="12" t="s">
        <v>39</v>
      </c>
      <c r="C8" s="13" t="s">
        <v>39</v>
      </c>
      <c r="D8" s="13" t="s">
        <v>50</v>
      </c>
      <c r="E8" s="13" t="s">
        <v>51</v>
      </c>
      <c r="F8" s="14" t="s">
        <v>52</v>
      </c>
      <c r="G8" s="13" t="s">
        <v>43</v>
      </c>
      <c r="H8" s="13" t="s">
        <v>51</v>
      </c>
      <c r="I8" s="22" t="s">
        <v>59</v>
      </c>
      <c r="J8" s="22" t="s">
        <v>60</v>
      </c>
      <c r="K8" s="13" t="s">
        <v>35</v>
      </c>
      <c r="L8" s="14" t="s">
        <v>9</v>
      </c>
      <c r="M8" s="15">
        <v>0</v>
      </c>
      <c r="N8" s="26" t="s">
        <v>34</v>
      </c>
      <c r="O8" s="22" t="s">
        <v>38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7">
        <v>0</v>
      </c>
      <c r="AC8" s="18"/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20">
        <f t="shared" si="0"/>
        <v>0</v>
      </c>
    </row>
    <row r="9" spans="1:45" x14ac:dyDescent="0.3">
      <c r="A9" s="12">
        <v>7</v>
      </c>
      <c r="B9" s="12" t="s">
        <v>39</v>
      </c>
      <c r="C9" s="13" t="s">
        <v>39</v>
      </c>
      <c r="D9" s="13" t="s">
        <v>61</v>
      </c>
      <c r="E9" s="13" t="s">
        <v>62</v>
      </c>
      <c r="F9" s="14" t="s">
        <v>63</v>
      </c>
      <c r="G9" s="13" t="s">
        <v>43</v>
      </c>
      <c r="H9" s="13" t="s">
        <v>62</v>
      </c>
      <c r="I9" s="22" t="s">
        <v>64</v>
      </c>
      <c r="J9" s="22" t="s">
        <v>65</v>
      </c>
      <c r="K9" s="13" t="s">
        <v>11</v>
      </c>
      <c r="L9" s="14">
        <v>121</v>
      </c>
      <c r="M9" s="15">
        <v>0</v>
      </c>
      <c r="N9" s="26" t="s">
        <v>34</v>
      </c>
      <c r="O9" s="22" t="s">
        <v>38</v>
      </c>
      <c r="P9" s="16">
        <v>31851</v>
      </c>
      <c r="Q9" s="16">
        <v>30575</v>
      </c>
      <c r="R9" s="16">
        <v>25598</v>
      </c>
      <c r="S9" s="16">
        <v>15407</v>
      </c>
      <c r="T9" s="16">
        <v>0</v>
      </c>
      <c r="U9" s="16">
        <v>0</v>
      </c>
      <c r="V9" s="16">
        <v>0</v>
      </c>
      <c r="W9" s="16">
        <v>0</v>
      </c>
      <c r="X9" s="16">
        <v>5486</v>
      </c>
      <c r="Y9" s="16">
        <v>20591</v>
      </c>
      <c r="Z9" s="16">
        <v>25484</v>
      </c>
      <c r="AA9" s="16">
        <v>25986</v>
      </c>
      <c r="AB9" s="17">
        <v>180978</v>
      </c>
      <c r="AC9" s="18"/>
      <c r="AD9" s="19">
        <v>25598</v>
      </c>
      <c r="AE9" s="19">
        <v>30575</v>
      </c>
      <c r="AF9" s="19">
        <v>31851</v>
      </c>
      <c r="AG9" s="19">
        <v>25986</v>
      </c>
      <c r="AH9" s="19">
        <v>25484</v>
      </c>
      <c r="AI9" s="19">
        <v>20591</v>
      </c>
      <c r="AJ9" s="19">
        <v>5486</v>
      </c>
      <c r="AK9" s="19">
        <v>0</v>
      </c>
      <c r="AL9" s="19">
        <v>0</v>
      </c>
      <c r="AM9" s="19">
        <v>0</v>
      </c>
      <c r="AN9" s="19">
        <v>0</v>
      </c>
      <c r="AO9" s="19">
        <v>15407</v>
      </c>
      <c r="AP9" s="19">
        <v>25598</v>
      </c>
      <c r="AQ9" s="19">
        <v>30575</v>
      </c>
      <c r="AR9" s="19">
        <v>31851</v>
      </c>
      <c r="AS9" s="20">
        <f t="shared" si="0"/>
        <v>269002</v>
      </c>
    </row>
    <row r="10" spans="1:45" x14ac:dyDescent="0.3">
      <c r="A10" s="12">
        <v>8</v>
      </c>
      <c r="B10" s="12" t="s">
        <v>39</v>
      </c>
      <c r="C10" s="13" t="s">
        <v>39</v>
      </c>
      <c r="D10" s="13" t="s">
        <v>61</v>
      </c>
      <c r="E10" s="13" t="s">
        <v>62</v>
      </c>
      <c r="F10" s="14" t="s">
        <v>63</v>
      </c>
      <c r="G10" s="13" t="s">
        <v>43</v>
      </c>
      <c r="H10" s="13" t="s">
        <v>62</v>
      </c>
      <c r="I10" s="22" t="s">
        <v>66</v>
      </c>
      <c r="J10" s="22" t="s">
        <v>67</v>
      </c>
      <c r="K10" s="13" t="s">
        <v>35</v>
      </c>
      <c r="L10" s="14" t="s">
        <v>9</v>
      </c>
      <c r="M10" s="15">
        <v>1</v>
      </c>
      <c r="N10" s="26" t="s">
        <v>34</v>
      </c>
      <c r="O10" s="22" t="s">
        <v>38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7">
        <v>0</v>
      </c>
      <c r="AC10" s="18"/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20">
        <f t="shared" si="0"/>
        <v>0</v>
      </c>
    </row>
    <row r="11" spans="1:45" x14ac:dyDescent="0.3">
      <c r="A11" s="12">
        <v>9</v>
      </c>
      <c r="B11" s="12" t="s">
        <v>39</v>
      </c>
      <c r="C11" s="13" t="s">
        <v>39</v>
      </c>
      <c r="D11" s="13" t="s">
        <v>68</v>
      </c>
      <c r="E11" s="13" t="s">
        <v>69</v>
      </c>
      <c r="F11" s="14" t="s">
        <v>70</v>
      </c>
      <c r="G11" s="13" t="s">
        <v>43</v>
      </c>
      <c r="H11" s="13" t="s">
        <v>69</v>
      </c>
      <c r="I11" s="22" t="s">
        <v>71</v>
      </c>
      <c r="J11" s="22" t="s">
        <v>72</v>
      </c>
      <c r="K11" s="13" t="s">
        <v>11</v>
      </c>
      <c r="L11" s="14">
        <v>274</v>
      </c>
      <c r="M11" s="15">
        <v>0</v>
      </c>
      <c r="N11" s="26" t="s">
        <v>34</v>
      </c>
      <c r="O11" s="22" t="s">
        <v>38</v>
      </c>
      <c r="P11" s="16">
        <v>22154</v>
      </c>
      <c r="Q11" s="16">
        <v>62971</v>
      </c>
      <c r="R11" s="16">
        <v>55951</v>
      </c>
      <c r="S11" s="16">
        <v>39049</v>
      </c>
      <c r="T11" s="16">
        <v>7021</v>
      </c>
      <c r="U11" s="16">
        <v>5923</v>
      </c>
      <c r="V11" s="16">
        <v>6361</v>
      </c>
      <c r="W11" s="16">
        <v>4610</v>
      </c>
      <c r="X11" s="16">
        <v>4944</v>
      </c>
      <c r="Y11" s="16">
        <v>43783</v>
      </c>
      <c r="Z11" s="16">
        <v>53163</v>
      </c>
      <c r="AA11" s="16">
        <v>70026</v>
      </c>
      <c r="AB11" s="17">
        <v>375956</v>
      </c>
      <c r="AC11" s="18"/>
      <c r="AD11" s="19">
        <v>55951</v>
      </c>
      <c r="AE11" s="19">
        <v>62971</v>
      </c>
      <c r="AF11" s="19">
        <v>22154</v>
      </c>
      <c r="AG11" s="19">
        <v>70026</v>
      </c>
      <c r="AH11" s="19">
        <v>53163</v>
      </c>
      <c r="AI11" s="19">
        <v>43783</v>
      </c>
      <c r="AJ11" s="19">
        <v>4944</v>
      </c>
      <c r="AK11" s="19">
        <v>4610</v>
      </c>
      <c r="AL11" s="19">
        <v>6361</v>
      </c>
      <c r="AM11" s="19">
        <v>5923</v>
      </c>
      <c r="AN11" s="19">
        <v>7021</v>
      </c>
      <c r="AO11" s="19">
        <v>39049</v>
      </c>
      <c r="AP11" s="19">
        <v>55951</v>
      </c>
      <c r="AQ11" s="19">
        <v>62971</v>
      </c>
      <c r="AR11" s="19">
        <v>22154</v>
      </c>
      <c r="AS11" s="20">
        <f t="shared" si="0"/>
        <v>517032</v>
      </c>
    </row>
    <row r="12" spans="1:45" x14ac:dyDescent="0.3">
      <c r="A12" s="12">
        <v>10</v>
      </c>
      <c r="B12" s="12" t="s">
        <v>39</v>
      </c>
      <c r="C12" s="13" t="s">
        <v>39</v>
      </c>
      <c r="D12" s="13" t="s">
        <v>68</v>
      </c>
      <c r="E12" s="13" t="s">
        <v>69</v>
      </c>
      <c r="F12" s="14" t="s">
        <v>73</v>
      </c>
      <c r="G12" s="13" t="s">
        <v>43</v>
      </c>
      <c r="H12" s="13" t="s">
        <v>69</v>
      </c>
      <c r="I12" s="22" t="s">
        <v>74</v>
      </c>
      <c r="J12" s="22" t="s">
        <v>75</v>
      </c>
      <c r="K12" s="13" t="s">
        <v>10</v>
      </c>
      <c r="L12" s="14" t="s">
        <v>9</v>
      </c>
      <c r="M12" s="15">
        <v>1</v>
      </c>
      <c r="N12" s="26" t="s">
        <v>34</v>
      </c>
      <c r="O12" s="22" t="s">
        <v>38</v>
      </c>
      <c r="P12" s="16">
        <v>69959</v>
      </c>
      <c r="Q12" s="16">
        <v>19339</v>
      </c>
      <c r="R12" s="16">
        <v>16589</v>
      </c>
      <c r="S12" s="16">
        <v>12061</v>
      </c>
      <c r="T12" s="16">
        <v>4325</v>
      </c>
      <c r="U12" s="16">
        <v>2599</v>
      </c>
      <c r="V12" s="16">
        <v>2057</v>
      </c>
      <c r="W12" s="16">
        <v>1883</v>
      </c>
      <c r="X12" s="16">
        <v>3413</v>
      </c>
      <c r="Y12" s="16">
        <v>12564</v>
      </c>
      <c r="Z12" s="16">
        <v>15049</v>
      </c>
      <c r="AA12" s="16">
        <v>22200</v>
      </c>
      <c r="AB12" s="17">
        <v>182038</v>
      </c>
      <c r="AC12" s="18"/>
      <c r="AD12" s="19">
        <v>16589</v>
      </c>
      <c r="AE12" s="19">
        <v>19339</v>
      </c>
      <c r="AF12" s="19">
        <v>69959</v>
      </c>
      <c r="AG12" s="19">
        <v>22200</v>
      </c>
      <c r="AH12" s="19">
        <v>15049</v>
      </c>
      <c r="AI12" s="19">
        <v>12564</v>
      </c>
      <c r="AJ12" s="19">
        <v>3413</v>
      </c>
      <c r="AK12" s="19">
        <v>1883</v>
      </c>
      <c r="AL12" s="19">
        <v>2057</v>
      </c>
      <c r="AM12" s="19">
        <v>2599</v>
      </c>
      <c r="AN12" s="19">
        <v>4325</v>
      </c>
      <c r="AO12" s="19">
        <v>12061</v>
      </c>
      <c r="AP12" s="19">
        <v>16589</v>
      </c>
      <c r="AQ12" s="19">
        <v>19339</v>
      </c>
      <c r="AR12" s="19">
        <v>69959</v>
      </c>
      <c r="AS12" s="20">
        <f t="shared" si="0"/>
        <v>287925</v>
      </c>
    </row>
    <row r="13" spans="1:45" x14ac:dyDescent="0.3">
      <c r="A13" s="12">
        <v>11</v>
      </c>
      <c r="B13" s="12" t="s">
        <v>39</v>
      </c>
      <c r="C13" s="13" t="s">
        <v>39</v>
      </c>
      <c r="D13" s="13" t="s">
        <v>39</v>
      </c>
      <c r="E13" s="13" t="s">
        <v>76</v>
      </c>
      <c r="F13" s="14" t="s">
        <v>42</v>
      </c>
      <c r="G13" s="13" t="s">
        <v>43</v>
      </c>
      <c r="H13" s="13" t="s">
        <v>76</v>
      </c>
      <c r="I13" s="22" t="s">
        <v>77</v>
      </c>
      <c r="J13" s="22" t="s">
        <v>78</v>
      </c>
      <c r="K13" s="13" t="s">
        <v>11</v>
      </c>
      <c r="L13" s="14">
        <v>165</v>
      </c>
      <c r="M13" s="15">
        <v>0</v>
      </c>
      <c r="N13" s="26" t="s">
        <v>34</v>
      </c>
      <c r="O13" s="22" t="s">
        <v>38</v>
      </c>
      <c r="P13" s="16">
        <v>46565</v>
      </c>
      <c r="Q13" s="16">
        <v>39724</v>
      </c>
      <c r="R13" s="16">
        <v>28183</v>
      </c>
      <c r="S13" s="16">
        <v>15037</v>
      </c>
      <c r="T13" s="16">
        <v>0</v>
      </c>
      <c r="U13" s="16">
        <v>0</v>
      </c>
      <c r="V13" s="16">
        <v>68</v>
      </c>
      <c r="W13" s="16">
        <v>68</v>
      </c>
      <c r="X13" s="16">
        <v>68</v>
      </c>
      <c r="Y13" s="16">
        <v>21785</v>
      </c>
      <c r="Z13" s="16">
        <v>27365</v>
      </c>
      <c r="AA13" s="16">
        <v>45950</v>
      </c>
      <c r="AB13" s="17">
        <v>224813</v>
      </c>
      <c r="AC13" s="18"/>
      <c r="AD13" s="19">
        <v>28183</v>
      </c>
      <c r="AE13" s="19">
        <v>39724</v>
      </c>
      <c r="AF13" s="19">
        <v>46565</v>
      </c>
      <c r="AG13" s="19">
        <v>45950</v>
      </c>
      <c r="AH13" s="19">
        <v>27365</v>
      </c>
      <c r="AI13" s="19">
        <v>21785</v>
      </c>
      <c r="AJ13" s="19">
        <v>68</v>
      </c>
      <c r="AK13" s="19">
        <v>68</v>
      </c>
      <c r="AL13" s="19">
        <v>68</v>
      </c>
      <c r="AM13" s="19">
        <v>0</v>
      </c>
      <c r="AN13" s="19">
        <v>0</v>
      </c>
      <c r="AO13" s="19">
        <v>15037</v>
      </c>
      <c r="AP13" s="19">
        <v>28183</v>
      </c>
      <c r="AQ13" s="19">
        <v>39724</v>
      </c>
      <c r="AR13" s="19">
        <v>46565</v>
      </c>
      <c r="AS13" s="20">
        <f t="shared" si="0"/>
        <v>339285</v>
      </c>
    </row>
    <row r="14" spans="1:45" x14ac:dyDescent="0.3">
      <c r="A14" s="12">
        <v>12</v>
      </c>
      <c r="B14" s="12" t="s">
        <v>39</v>
      </c>
      <c r="C14" s="13" t="s">
        <v>39</v>
      </c>
      <c r="D14" s="13" t="s">
        <v>39</v>
      </c>
      <c r="E14" s="13" t="s">
        <v>89</v>
      </c>
      <c r="F14" s="14" t="s">
        <v>79</v>
      </c>
      <c r="G14" s="13" t="s">
        <v>43</v>
      </c>
      <c r="H14" s="13" t="s">
        <v>44</v>
      </c>
      <c r="I14" s="22" t="s">
        <v>80</v>
      </c>
      <c r="J14" s="22" t="s">
        <v>81</v>
      </c>
      <c r="K14" s="13" t="s">
        <v>8</v>
      </c>
      <c r="L14" s="14" t="s">
        <v>9</v>
      </c>
      <c r="M14" s="15">
        <v>1</v>
      </c>
      <c r="N14" s="26" t="s">
        <v>34</v>
      </c>
      <c r="O14" s="22" t="s">
        <v>38</v>
      </c>
      <c r="P14" s="16">
        <v>2769</v>
      </c>
      <c r="Q14" s="16">
        <v>4569</v>
      </c>
      <c r="R14" s="16">
        <v>4569</v>
      </c>
      <c r="S14" s="16">
        <v>2066</v>
      </c>
      <c r="T14" s="16">
        <v>2066</v>
      </c>
      <c r="U14" s="16">
        <v>203</v>
      </c>
      <c r="V14" s="16">
        <v>203</v>
      </c>
      <c r="W14" s="16">
        <v>0</v>
      </c>
      <c r="X14" s="16">
        <v>0</v>
      </c>
      <c r="Y14" s="16">
        <v>2769</v>
      </c>
      <c r="Z14" s="16">
        <v>2769</v>
      </c>
      <c r="AA14" s="16">
        <v>2769</v>
      </c>
      <c r="AB14" s="17">
        <v>24752</v>
      </c>
      <c r="AC14" s="18"/>
      <c r="AD14" s="19">
        <v>4569</v>
      </c>
      <c r="AE14" s="19">
        <v>4569</v>
      </c>
      <c r="AF14" s="19">
        <v>2769</v>
      </c>
      <c r="AG14" s="19">
        <v>2769</v>
      </c>
      <c r="AH14" s="19">
        <v>2769</v>
      </c>
      <c r="AI14" s="19">
        <v>2769</v>
      </c>
      <c r="AJ14" s="19">
        <v>0</v>
      </c>
      <c r="AK14" s="19">
        <v>0</v>
      </c>
      <c r="AL14" s="19">
        <v>203</v>
      </c>
      <c r="AM14" s="19">
        <v>203</v>
      </c>
      <c r="AN14" s="19">
        <v>2066</v>
      </c>
      <c r="AO14" s="19">
        <v>2066</v>
      </c>
      <c r="AP14" s="19">
        <v>4569</v>
      </c>
      <c r="AQ14" s="19">
        <v>4569</v>
      </c>
      <c r="AR14" s="19">
        <v>2769</v>
      </c>
      <c r="AS14" s="20">
        <f t="shared" si="0"/>
        <v>36659</v>
      </c>
    </row>
    <row r="15" spans="1:45" x14ac:dyDescent="0.3">
      <c r="A15" s="12">
        <v>13</v>
      </c>
      <c r="B15" s="12" t="s">
        <v>39</v>
      </c>
      <c r="C15" s="13" t="s">
        <v>39</v>
      </c>
      <c r="D15" s="13" t="s">
        <v>39</v>
      </c>
      <c r="E15" s="13" t="s">
        <v>82</v>
      </c>
      <c r="F15" s="14" t="s">
        <v>83</v>
      </c>
      <c r="G15" s="13" t="s">
        <v>43</v>
      </c>
      <c r="H15" s="13" t="s">
        <v>82</v>
      </c>
      <c r="I15" s="22" t="s">
        <v>84</v>
      </c>
      <c r="J15" s="22" t="s">
        <v>85</v>
      </c>
      <c r="K15" s="13" t="s">
        <v>8</v>
      </c>
      <c r="L15" s="14" t="s">
        <v>9</v>
      </c>
      <c r="M15" s="15">
        <v>0</v>
      </c>
      <c r="N15" s="26" t="s">
        <v>34</v>
      </c>
      <c r="O15" s="22" t="s">
        <v>38</v>
      </c>
      <c r="P15" s="16">
        <v>1090</v>
      </c>
      <c r="Q15" s="16">
        <v>1675</v>
      </c>
      <c r="R15" s="16">
        <v>1675</v>
      </c>
      <c r="S15" s="16">
        <v>1072</v>
      </c>
      <c r="T15" s="16">
        <v>1072</v>
      </c>
      <c r="U15" s="16">
        <v>281</v>
      </c>
      <c r="V15" s="16">
        <v>281</v>
      </c>
      <c r="W15" s="16">
        <v>332</v>
      </c>
      <c r="X15" s="16">
        <v>332</v>
      </c>
      <c r="Y15" s="16">
        <v>1090</v>
      </c>
      <c r="Z15" s="16">
        <v>1090</v>
      </c>
      <c r="AA15" s="16">
        <v>1090</v>
      </c>
      <c r="AB15" s="17">
        <v>11080</v>
      </c>
      <c r="AC15" s="18"/>
      <c r="AD15" s="19">
        <v>1675</v>
      </c>
      <c r="AE15" s="19">
        <v>1675</v>
      </c>
      <c r="AF15" s="19">
        <v>1090</v>
      </c>
      <c r="AG15" s="19">
        <v>1090</v>
      </c>
      <c r="AH15" s="19">
        <v>1090</v>
      </c>
      <c r="AI15" s="19">
        <v>1090</v>
      </c>
      <c r="AJ15" s="19">
        <v>332</v>
      </c>
      <c r="AK15" s="19">
        <v>332</v>
      </c>
      <c r="AL15" s="19">
        <v>281</v>
      </c>
      <c r="AM15" s="19">
        <v>281</v>
      </c>
      <c r="AN15" s="19">
        <v>1072</v>
      </c>
      <c r="AO15" s="19">
        <v>1072</v>
      </c>
      <c r="AP15" s="19">
        <v>1675</v>
      </c>
      <c r="AQ15" s="19">
        <v>1675</v>
      </c>
      <c r="AR15" s="19">
        <v>1090</v>
      </c>
      <c r="AS15" s="20">
        <f t="shared" si="0"/>
        <v>15520</v>
      </c>
    </row>
    <row r="16" spans="1:45" x14ac:dyDescent="0.3">
      <c r="A16" s="12">
        <v>14</v>
      </c>
      <c r="B16" s="12" t="s">
        <v>39</v>
      </c>
      <c r="C16" s="13" t="s">
        <v>39</v>
      </c>
      <c r="D16" s="13" t="s">
        <v>39</v>
      </c>
      <c r="E16" s="13" t="s">
        <v>88</v>
      </c>
      <c r="F16" s="14" t="s">
        <v>86</v>
      </c>
      <c r="G16" s="13" t="s">
        <v>43</v>
      </c>
      <c r="H16" s="13" t="s">
        <v>76</v>
      </c>
      <c r="I16" s="22" t="s">
        <v>87</v>
      </c>
      <c r="J16" s="22" t="s">
        <v>9</v>
      </c>
      <c r="K16" s="13" t="s">
        <v>11</v>
      </c>
      <c r="L16" s="14">
        <v>274</v>
      </c>
      <c r="M16" s="15">
        <v>0</v>
      </c>
      <c r="N16" s="26" t="s">
        <v>34</v>
      </c>
      <c r="O16" s="22" t="s">
        <v>38</v>
      </c>
      <c r="P16" s="16">
        <v>21253</v>
      </c>
      <c r="Q16" s="16">
        <v>21931</v>
      </c>
      <c r="R16" s="16">
        <v>23552</v>
      </c>
      <c r="S16" s="16">
        <v>7511</v>
      </c>
      <c r="T16" s="16">
        <v>3759</v>
      </c>
      <c r="U16" s="16">
        <v>3098</v>
      </c>
      <c r="V16" s="16">
        <v>3060</v>
      </c>
      <c r="W16" s="16">
        <v>3334</v>
      </c>
      <c r="X16" s="16">
        <v>4269</v>
      </c>
      <c r="Y16" s="16">
        <v>20472</v>
      </c>
      <c r="Z16" s="16">
        <v>20472</v>
      </c>
      <c r="AA16" s="16">
        <v>20472</v>
      </c>
      <c r="AB16" s="17">
        <v>153183</v>
      </c>
      <c r="AC16" s="18"/>
      <c r="AD16" s="19">
        <v>23552</v>
      </c>
      <c r="AE16" s="19">
        <v>21931</v>
      </c>
      <c r="AF16" s="19">
        <v>21253</v>
      </c>
      <c r="AG16" s="19">
        <v>20472</v>
      </c>
      <c r="AH16" s="19">
        <v>20472</v>
      </c>
      <c r="AI16" s="19">
        <v>20472</v>
      </c>
      <c r="AJ16" s="19">
        <v>4269</v>
      </c>
      <c r="AK16" s="19">
        <v>3334</v>
      </c>
      <c r="AL16" s="19">
        <v>3060</v>
      </c>
      <c r="AM16" s="19">
        <v>3098</v>
      </c>
      <c r="AN16" s="19">
        <v>3759</v>
      </c>
      <c r="AO16" s="19">
        <v>7511</v>
      </c>
      <c r="AP16" s="19">
        <v>23552</v>
      </c>
      <c r="AQ16" s="19">
        <v>21931</v>
      </c>
      <c r="AR16" s="19">
        <v>21253</v>
      </c>
      <c r="AS16" s="20">
        <f t="shared" si="0"/>
        <v>219919</v>
      </c>
    </row>
  </sheetData>
  <mergeCells count="1">
    <mergeCell ref="E1:H1"/>
  </mergeCells>
  <conditionalFormatting sqref="AG3:AR16">
    <cfRule type="cellIs" dxfId="2" priority="3" operator="equal">
      <formula>0</formula>
    </cfRule>
  </conditionalFormatting>
  <conditionalFormatting sqref="P3:AA16">
    <cfRule type="cellIs" dxfId="1" priority="2" operator="equal">
      <formula>0</formula>
    </cfRule>
  </conditionalFormatting>
  <conditionalFormatting sqref="AD3:AF1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2018-11-29T13:21:37Z</dcterms:modified>
</cp:coreProperties>
</file>