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calcPr calcId="125725"/>
</workbook>
</file>

<file path=xl/calcChain.xml><?xml version="1.0" encoding="utf-8"?>
<calcChain xmlns="http://schemas.openxmlformats.org/spreadsheetml/2006/main">
  <c r="AK14" i="24"/>
  <c r="AK13"/>
  <c r="AK12"/>
  <c r="AK11"/>
  <c r="AK10"/>
  <c r="AK9"/>
  <c r="AK8"/>
  <c r="AK7"/>
  <c r="AK6"/>
  <c r="AK5"/>
  <c r="AK4"/>
  <c r="AK3"/>
</calcChain>
</file>

<file path=xl/sharedStrings.xml><?xml version="1.0" encoding="utf-8"?>
<sst xmlns="http://schemas.openxmlformats.org/spreadsheetml/2006/main" count="206" uniqueCount="112">
  <si>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</si>
  <si>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</si>
  <si>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</si>
  <si>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</si>
  <si>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</si>
  <si>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</si>
  <si>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</si>
  <si>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</si>
  <si>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</si>
  <si>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</si>
  <si>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</si>
  <si>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</si>
  <si>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</si>
  <si>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</si>
  <si>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</si>
  <si>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</si>
  <si>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</si>
  <si>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</si>
  <si>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</si>
  <si>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</si>
  <si>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</si>
  <si>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</si>
  <si>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</si>
  <si>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</si>
  <si>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</si>
  <si>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</si>
  <si>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</si>
  <si>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</si>
  <si>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</si>
  <si>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</si>
  <si>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</si>
  <si>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</si>
  <si>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</si>
  <si>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</si>
  <si>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</si>
  <si>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</si>
  <si>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</si>
  <si>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</si>
  <si>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</si>
  <si>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</si>
  <si>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</si>
  <si>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</si>
  <si>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</si>
  <si>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</si>
  <si>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</si>
  <si>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</si>
  <si>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</si>
  <si>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</si>
  <si>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l.p.</t>
  </si>
  <si>
    <t>Nazwa JST</t>
  </si>
  <si>
    <t>Odbiorca</t>
  </si>
  <si>
    <t>Gmina Promna</t>
  </si>
  <si>
    <t>Zespół Placówek Oświatowych w Przybyszewice</t>
  </si>
  <si>
    <t>Publiczna Szkoła Podstawowa im. Marii Konopnickiej w Olkowicach</t>
  </si>
  <si>
    <t>Publiczna Szkoła Podstawowa w Promnie</t>
  </si>
  <si>
    <t>Publiczne Gimnazjum im. Jana Pawła II w Adamowie</t>
  </si>
  <si>
    <t>Adres punktu poboru</t>
  </si>
  <si>
    <t>Ulica/miejsce</t>
  </si>
  <si>
    <t>Nr</t>
  </si>
  <si>
    <t>Kod</t>
  </si>
  <si>
    <t>Miejscowość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</si>
  <si>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</si>
  <si>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</si>
  <si>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</si>
  <si>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</si>
  <si>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</si>
  <si>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wejścia zamówienia</t>
  </si>
  <si>
    <t>Operator</t>
  </si>
  <si>
    <t>ul. Władysława Rosłońca</t>
  </si>
  <si>
    <t>5</t>
  </si>
  <si>
    <t>26-803</t>
  </si>
  <si>
    <t>Przybyszew</t>
  </si>
  <si>
    <t>4321140365</t>
  </si>
  <si>
    <t>10*CRD-03*10/28092</t>
  </si>
  <si>
    <t>W-4</t>
  </si>
  <si>
    <t/>
  </si>
  <si>
    <t>PSG Sp. z o.o. Warszawa</t>
  </si>
  <si>
    <t>0339151254</t>
  </si>
  <si>
    <t>06M6G4L130001668152633210</t>
  </si>
  <si>
    <t>W-2.1</t>
  </si>
  <si>
    <t>Olkowice</t>
  </si>
  <si>
    <t>23</t>
  </si>
  <si>
    <t>5742130299</t>
  </si>
  <si>
    <t>10*CRS-03*10/28090</t>
  </si>
  <si>
    <t>3329641340</t>
  </si>
  <si>
    <t>08M6G4L13000053245/082675704</t>
  </si>
  <si>
    <t>W-3.6</t>
  </si>
  <si>
    <t>6311801457</t>
  </si>
  <si>
    <t>08M6G4L13000082899/082620549</t>
  </si>
  <si>
    <t>W-1.1</t>
  </si>
  <si>
    <t>9162461515</t>
  </si>
  <si>
    <t>08M6G4L13000082860/082716784</t>
  </si>
  <si>
    <t>Promna-Kolonia</t>
  </si>
  <si>
    <t>17</t>
  </si>
  <si>
    <t>8684210727</t>
  </si>
  <si>
    <t>TT*CRS-03*10/28064</t>
  </si>
  <si>
    <t>W-5.1</t>
  </si>
  <si>
    <t>01.10.2017</t>
  </si>
  <si>
    <t>8684210949</t>
  </si>
  <si>
    <t>11PMACR412837022996</t>
  </si>
  <si>
    <t>Adamów</t>
  </si>
  <si>
    <t>30</t>
  </si>
  <si>
    <t>3126080174</t>
  </si>
  <si>
    <t>13*CRS-03*2B 13/24115</t>
  </si>
  <si>
    <t>20</t>
  </si>
  <si>
    <t>6126080689</t>
  </si>
  <si>
    <t>10CCRS-0310/2809315035</t>
  </si>
  <si>
    <t>Promna</t>
  </si>
  <si>
    <t>6706141108</t>
  </si>
  <si>
    <t>08CCRS-0308/4906111208</t>
  </si>
  <si>
    <t>suma kWh</t>
  </si>
  <si>
    <t>01.03.2017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</si>
</sst>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5" borderId="1" xfId="4" applyFont="1" applyFill="1" applyBorder="1" applyAlignment="1">
      <alignment horizontal="center" vertical="center" wrapText="1"/>
    </xf>
    <xf numFmtId="49" fontId="7" fillId="5" borderId="1" xfId="4" applyNumberFormat="1" applyFont="1" applyFill="1" applyBorder="1" applyAlignment="1">
      <alignment horizontal="center" vertical="center" wrapText="1" shrinkToFit="1"/>
    </xf>
    <xf numFmtId="0" fontId="7" fillId="5" borderId="1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0" xfId="4" applyNumberFormat="1" applyFont="1" applyAlignment="1">
      <alignment horizontal="center"/>
    </xf>
    <xf numFmtId="49" fontId="7" fillId="0" borderId="0" xfId="4" applyNumberFormat="1" applyFont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1" fontId="7" fillId="5" borderId="1" xfId="4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0" borderId="0" xfId="4" applyFont="1" applyFill="1" applyBorder="1" applyAlignment="1">
      <alignment horizontal="center" vertical="center"/>
    </xf>
    <xf numFmtId="0" fontId="7" fillId="7" borderId="0" xfId="4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>
      <alignment horizontal="center" vertical="center"/>
    </xf>
    <xf numFmtId="3" fontId="7" fillId="8" borderId="0" xfId="4" applyNumberFormat="1" applyFont="1" applyFill="1" applyBorder="1" applyAlignment="1">
      <alignment horizontal="center" vertical="center"/>
    </xf>
    <xf numFmtId="0" fontId="7" fillId="6" borderId="0" xfId="4" quotePrefix="1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5"/>
  <sheetViews>
    <sheetView tabSelected="1" zoomScale="130" zoomScaleNormal="130" workbookViewId="0">
      <selection activeCell="AK14" sqref="AK14"/>
    </sheetView>
  </sheetViews>
  <sheetFormatPr defaultRowHeight="12.75"/>
  <cols>
    <col min="1" max="1" width="4.7109375" customWidth="1"/>
    <col min="3" max="3" width="19.28515625" customWidth="1"/>
    <col min="5" max="5" width="4.7109375" customWidth="1"/>
    <col min="6" max="6" width="6.5703125" customWidth="1"/>
    <col min="9" max="9" width="13" customWidth="1"/>
    <col min="11" max="11" width="6.5703125" customWidth="1"/>
    <col min="15" max="36" width="6.140625" customWidth="1"/>
    <col min="37" max="37" width="7.42578125" customWidth="1"/>
  </cols>
  <sheetData>
    <row r="1" spans="1:37" ht="12.75" customHeight="1">
      <c r="A1" s="18"/>
      <c r="B1" s="18"/>
      <c r="C1" s="19"/>
      <c r="D1" s="36" t="s">
        <v>56</v>
      </c>
      <c r="E1" s="37"/>
      <c r="F1" s="37"/>
      <c r="G1" s="38"/>
      <c r="H1" s="24"/>
      <c r="I1" s="24"/>
      <c r="J1" s="25"/>
      <c r="K1" s="26"/>
      <c r="L1" s="26"/>
      <c r="M1" s="26"/>
      <c r="N1" s="26"/>
      <c r="O1" s="35">
        <v>12</v>
      </c>
      <c r="P1" s="35">
        <v>11</v>
      </c>
      <c r="Q1" s="35">
        <v>10</v>
      </c>
      <c r="R1" s="35">
        <v>9</v>
      </c>
      <c r="S1" s="35">
        <v>8</v>
      </c>
      <c r="T1" s="35">
        <v>7</v>
      </c>
      <c r="U1" s="35">
        <v>6</v>
      </c>
      <c r="V1" s="35">
        <v>5</v>
      </c>
      <c r="W1" s="35">
        <v>4</v>
      </c>
      <c r="X1" s="35">
        <v>3</v>
      </c>
      <c r="Y1" s="35">
        <v>2</v>
      </c>
      <c r="Z1" s="35">
        <v>1</v>
      </c>
      <c r="AA1" s="35">
        <v>12</v>
      </c>
      <c r="AB1" s="35">
        <v>11</v>
      </c>
      <c r="AC1" s="35">
        <v>10</v>
      </c>
      <c r="AD1" s="35">
        <v>9</v>
      </c>
      <c r="AE1" s="35">
        <v>8</v>
      </c>
      <c r="AF1" s="35">
        <v>7</v>
      </c>
      <c r="AG1" s="35">
        <v>6</v>
      </c>
      <c r="AH1" s="35">
        <v>5</v>
      </c>
      <c r="AI1" s="35">
        <v>4</v>
      </c>
      <c r="AJ1" s="35">
        <v>3</v>
      </c>
      <c r="AK1" s="31"/>
    </row>
    <row r="2" spans="1:37" ht="24.75">
      <c r="A2" s="20" t="s">
        <v>48</v>
      </c>
      <c r="B2" s="20" t="s">
        <v>49</v>
      </c>
      <c r="C2" s="21" t="s">
        <v>50</v>
      </c>
      <c r="D2" s="21" t="s">
        <v>57</v>
      </c>
      <c r="E2" s="21" t="s">
        <v>58</v>
      </c>
      <c r="F2" s="21" t="s">
        <v>59</v>
      </c>
      <c r="G2" s="21" t="s">
        <v>60</v>
      </c>
      <c r="H2" s="21" t="s">
        <v>61</v>
      </c>
      <c r="I2" s="21" t="s">
        <v>62</v>
      </c>
      <c r="J2" s="21" t="s">
        <v>63</v>
      </c>
      <c r="K2" s="27" t="s">
        <v>64</v>
      </c>
      <c r="L2" s="27" t="s">
        <v>65</v>
      </c>
      <c r="M2" s="27" t="s">
        <v>66</v>
      </c>
      <c r="N2" s="27" t="s">
        <v>67</v>
      </c>
      <c r="O2" s="35">
        <v>2018</v>
      </c>
      <c r="P2" s="35">
        <v>2018</v>
      </c>
      <c r="Q2" s="35">
        <v>2018</v>
      </c>
      <c r="R2" s="35">
        <v>2018</v>
      </c>
      <c r="S2" s="35">
        <v>2018</v>
      </c>
      <c r="T2" s="35">
        <v>2018</v>
      </c>
      <c r="U2" s="35">
        <v>2018</v>
      </c>
      <c r="V2" s="35">
        <v>2018</v>
      </c>
      <c r="W2" s="35">
        <v>2018</v>
      </c>
      <c r="X2" s="35">
        <v>2018</v>
      </c>
      <c r="Y2" s="35">
        <v>2018</v>
      </c>
      <c r="Z2" s="35">
        <v>2018</v>
      </c>
      <c r="AA2" s="35">
        <v>2017</v>
      </c>
      <c r="AB2" s="35">
        <v>2017</v>
      </c>
      <c r="AC2" s="35">
        <v>2017</v>
      </c>
      <c r="AD2" s="35">
        <v>2017</v>
      </c>
      <c r="AE2" s="35">
        <v>2017</v>
      </c>
      <c r="AF2" s="35">
        <v>2017</v>
      </c>
      <c r="AG2" s="35">
        <v>2017</v>
      </c>
      <c r="AH2" s="35">
        <v>2017</v>
      </c>
      <c r="AI2" s="35">
        <v>2017</v>
      </c>
      <c r="AJ2" s="35">
        <v>2017</v>
      </c>
      <c r="AK2" s="32" t="s">
        <v>110</v>
      </c>
    </row>
    <row r="3" spans="1:37">
      <c r="A3" s="22">
        <v>1</v>
      </c>
      <c r="B3" s="22" t="s">
        <v>51</v>
      </c>
      <c r="C3" s="23" t="s">
        <v>52</v>
      </c>
      <c r="D3" s="23" t="s">
        <v>68</v>
      </c>
      <c r="E3" s="28" t="s">
        <v>69</v>
      </c>
      <c r="F3" s="23" t="s">
        <v>70</v>
      </c>
      <c r="G3" s="23" t="s">
        <v>71</v>
      </c>
      <c r="H3" s="29" t="s">
        <v>72</v>
      </c>
      <c r="I3" s="29" t="s">
        <v>73</v>
      </c>
      <c r="J3" s="23" t="s">
        <v>74</v>
      </c>
      <c r="K3" s="28" t="s">
        <v>75</v>
      </c>
      <c r="L3" s="30">
        <v>0</v>
      </c>
      <c r="M3" s="29" t="s">
        <v>111</v>
      </c>
      <c r="N3" s="29" t="s">
        <v>76</v>
      </c>
      <c r="O3" s="33">
        <v>27203</v>
      </c>
      <c r="P3" s="33">
        <v>27203</v>
      </c>
      <c r="Q3" s="33">
        <v>19957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13828</v>
      </c>
      <c r="X3" s="33">
        <v>24442</v>
      </c>
      <c r="Y3" s="33">
        <v>31874</v>
      </c>
      <c r="Z3" s="33">
        <v>36901</v>
      </c>
      <c r="AA3" s="33">
        <v>27203</v>
      </c>
      <c r="AB3" s="33">
        <v>27203</v>
      </c>
      <c r="AC3" s="33">
        <v>19957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13828</v>
      </c>
      <c r="AJ3" s="33">
        <v>24442</v>
      </c>
      <c r="AK3" s="34">
        <f>SUM(O3:AJ3)</f>
        <v>294041</v>
      </c>
    </row>
    <row r="4" spans="1:37">
      <c r="A4" s="22">
        <v>2</v>
      </c>
      <c r="B4" s="22" t="s">
        <v>51</v>
      </c>
      <c r="C4" s="23" t="s">
        <v>52</v>
      </c>
      <c r="D4" s="23" t="s">
        <v>68</v>
      </c>
      <c r="E4" s="28" t="s">
        <v>69</v>
      </c>
      <c r="F4" s="23" t="s">
        <v>70</v>
      </c>
      <c r="G4" s="23" t="s">
        <v>71</v>
      </c>
      <c r="H4" s="29" t="s">
        <v>77</v>
      </c>
      <c r="I4" s="29" t="s">
        <v>78</v>
      </c>
      <c r="J4" s="23" t="s">
        <v>79</v>
      </c>
      <c r="K4" s="28" t="s">
        <v>75</v>
      </c>
      <c r="L4" s="30">
        <v>1</v>
      </c>
      <c r="M4" s="29" t="s">
        <v>111</v>
      </c>
      <c r="N4" s="29" t="s">
        <v>76</v>
      </c>
      <c r="O4" s="33">
        <v>669</v>
      </c>
      <c r="P4" s="33">
        <v>669</v>
      </c>
      <c r="Q4" s="33">
        <v>669</v>
      </c>
      <c r="R4" s="33">
        <v>669</v>
      </c>
      <c r="S4" s="33">
        <v>669</v>
      </c>
      <c r="T4" s="33">
        <v>669</v>
      </c>
      <c r="U4" s="33">
        <v>669</v>
      </c>
      <c r="V4" s="33">
        <v>669</v>
      </c>
      <c r="W4" s="33">
        <v>669</v>
      </c>
      <c r="X4" s="33">
        <v>669</v>
      </c>
      <c r="Y4" s="33">
        <v>669</v>
      </c>
      <c r="Z4" s="33">
        <v>669</v>
      </c>
      <c r="AA4" s="33">
        <v>669</v>
      </c>
      <c r="AB4" s="33">
        <v>669</v>
      </c>
      <c r="AC4" s="33">
        <v>669</v>
      </c>
      <c r="AD4" s="33">
        <v>669</v>
      </c>
      <c r="AE4" s="33">
        <v>669</v>
      </c>
      <c r="AF4" s="33">
        <v>669</v>
      </c>
      <c r="AG4" s="33">
        <v>669</v>
      </c>
      <c r="AH4" s="33">
        <v>669</v>
      </c>
      <c r="AI4" s="33">
        <v>669</v>
      </c>
      <c r="AJ4" s="33">
        <v>669</v>
      </c>
      <c r="AK4" s="34">
        <f t="shared" ref="AK4:AK13" si="0">SUM(O4:AJ4)</f>
        <v>14718</v>
      </c>
    </row>
    <row r="5" spans="1:37">
      <c r="A5" s="22">
        <v>3</v>
      </c>
      <c r="B5" s="22" t="s">
        <v>51</v>
      </c>
      <c r="C5" s="23" t="s">
        <v>53</v>
      </c>
      <c r="D5" s="23" t="s">
        <v>80</v>
      </c>
      <c r="E5" s="28" t="s">
        <v>81</v>
      </c>
      <c r="F5" s="23" t="s">
        <v>70</v>
      </c>
      <c r="G5" s="23" t="s">
        <v>80</v>
      </c>
      <c r="H5" s="29" t="s">
        <v>82</v>
      </c>
      <c r="I5" s="29" t="s">
        <v>83</v>
      </c>
      <c r="J5" s="23" t="s">
        <v>74</v>
      </c>
      <c r="K5" s="28" t="s">
        <v>75</v>
      </c>
      <c r="L5" s="30">
        <v>0</v>
      </c>
      <c r="M5" s="29" t="s">
        <v>111</v>
      </c>
      <c r="N5" s="29" t="s">
        <v>76</v>
      </c>
      <c r="O5" s="33">
        <v>32313</v>
      </c>
      <c r="P5" s="33">
        <v>20005</v>
      </c>
      <c r="Q5" s="33">
        <v>16401</v>
      </c>
      <c r="R5" s="33">
        <v>0</v>
      </c>
      <c r="S5" s="33">
        <v>0</v>
      </c>
      <c r="T5" s="33">
        <v>11</v>
      </c>
      <c r="U5" s="33">
        <v>0</v>
      </c>
      <c r="V5" s="33">
        <v>11</v>
      </c>
      <c r="W5" s="33">
        <v>15328</v>
      </c>
      <c r="X5" s="33">
        <v>46844</v>
      </c>
      <c r="Y5" s="33">
        <v>1374</v>
      </c>
      <c r="Z5" s="33">
        <v>30969</v>
      </c>
      <c r="AA5" s="33">
        <v>32313</v>
      </c>
      <c r="AB5" s="33">
        <v>20005</v>
      </c>
      <c r="AC5" s="33">
        <v>16401</v>
      </c>
      <c r="AD5" s="33">
        <v>0</v>
      </c>
      <c r="AE5" s="33">
        <v>0</v>
      </c>
      <c r="AF5" s="33">
        <v>11</v>
      </c>
      <c r="AG5" s="33">
        <v>0</v>
      </c>
      <c r="AH5" s="33">
        <v>11</v>
      </c>
      <c r="AI5" s="33">
        <v>15328</v>
      </c>
      <c r="AJ5" s="33">
        <v>46844</v>
      </c>
      <c r="AK5" s="34">
        <f t="shared" si="0"/>
        <v>294169</v>
      </c>
    </row>
    <row r="6" spans="1:37">
      <c r="A6" s="22">
        <v>4</v>
      </c>
      <c r="B6" s="22" t="s">
        <v>51</v>
      </c>
      <c r="C6" s="23" t="s">
        <v>53</v>
      </c>
      <c r="D6" s="23" t="s">
        <v>80</v>
      </c>
      <c r="E6" s="28" t="s">
        <v>81</v>
      </c>
      <c r="F6" s="23" t="s">
        <v>70</v>
      </c>
      <c r="G6" s="23" t="s">
        <v>80</v>
      </c>
      <c r="H6" s="29" t="s">
        <v>84</v>
      </c>
      <c r="I6" s="29" t="s">
        <v>85</v>
      </c>
      <c r="J6" s="23" t="s">
        <v>86</v>
      </c>
      <c r="K6" s="28" t="s">
        <v>75</v>
      </c>
      <c r="L6" s="30">
        <v>0</v>
      </c>
      <c r="M6" s="29" t="s">
        <v>111</v>
      </c>
      <c r="N6" s="29" t="s">
        <v>76</v>
      </c>
      <c r="O6" s="33">
        <v>4652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918</v>
      </c>
      <c r="W6" s="33">
        <v>918</v>
      </c>
      <c r="X6" s="33">
        <v>3559</v>
      </c>
      <c r="Y6" s="33">
        <v>3559</v>
      </c>
      <c r="Z6" s="33">
        <v>4652</v>
      </c>
      <c r="AA6" s="33">
        <v>4652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918</v>
      </c>
      <c r="AI6" s="33">
        <v>918</v>
      </c>
      <c r="AJ6" s="33">
        <v>3559</v>
      </c>
      <c r="AK6" s="34">
        <f t="shared" si="0"/>
        <v>28305</v>
      </c>
    </row>
    <row r="7" spans="1:37">
      <c r="A7" s="22">
        <v>5</v>
      </c>
      <c r="B7" s="22" t="s">
        <v>51</v>
      </c>
      <c r="C7" s="23" t="s">
        <v>53</v>
      </c>
      <c r="D7" s="23" t="s">
        <v>80</v>
      </c>
      <c r="E7" s="28" t="s">
        <v>81</v>
      </c>
      <c r="F7" s="23" t="s">
        <v>70</v>
      </c>
      <c r="G7" s="23" t="s">
        <v>80</v>
      </c>
      <c r="H7" s="29" t="s">
        <v>87</v>
      </c>
      <c r="I7" s="29" t="s">
        <v>88</v>
      </c>
      <c r="J7" s="23" t="s">
        <v>89</v>
      </c>
      <c r="K7" s="28" t="s">
        <v>75</v>
      </c>
      <c r="L7" s="30">
        <v>0</v>
      </c>
      <c r="M7" s="29" t="s">
        <v>111</v>
      </c>
      <c r="N7" s="29" t="s">
        <v>76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4">
        <f t="shared" si="0"/>
        <v>0</v>
      </c>
    </row>
    <row r="8" spans="1:37">
      <c r="A8" s="22">
        <v>6</v>
      </c>
      <c r="B8" s="22" t="s">
        <v>51</v>
      </c>
      <c r="C8" s="23" t="s">
        <v>53</v>
      </c>
      <c r="D8" s="23" t="s">
        <v>80</v>
      </c>
      <c r="E8" s="28" t="s">
        <v>81</v>
      </c>
      <c r="F8" s="23" t="s">
        <v>70</v>
      </c>
      <c r="G8" s="23" t="s">
        <v>80</v>
      </c>
      <c r="H8" s="29" t="s">
        <v>90</v>
      </c>
      <c r="I8" s="29" t="s">
        <v>91</v>
      </c>
      <c r="J8" s="23" t="s">
        <v>89</v>
      </c>
      <c r="K8" s="28" t="s">
        <v>75</v>
      </c>
      <c r="L8" s="30">
        <v>0</v>
      </c>
      <c r="M8" s="29" t="s">
        <v>111</v>
      </c>
      <c r="N8" s="29" t="s">
        <v>76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4">
        <f t="shared" si="0"/>
        <v>0</v>
      </c>
    </row>
    <row r="9" spans="1:37">
      <c r="A9" s="22">
        <v>7</v>
      </c>
      <c r="B9" s="22" t="s">
        <v>51</v>
      </c>
      <c r="C9" s="23" t="s">
        <v>54</v>
      </c>
      <c r="D9" s="23" t="s">
        <v>92</v>
      </c>
      <c r="E9" s="28" t="s">
        <v>93</v>
      </c>
      <c r="F9" s="23" t="s">
        <v>70</v>
      </c>
      <c r="G9" s="23" t="s">
        <v>92</v>
      </c>
      <c r="H9" s="29" t="s">
        <v>94</v>
      </c>
      <c r="I9" s="29" t="s">
        <v>95</v>
      </c>
      <c r="J9" s="23" t="s">
        <v>96</v>
      </c>
      <c r="K9" s="28">
        <v>121</v>
      </c>
      <c r="L9" s="30">
        <v>0</v>
      </c>
      <c r="M9" s="29" t="s">
        <v>97</v>
      </c>
      <c r="N9" s="29" t="s">
        <v>76</v>
      </c>
      <c r="O9" s="33">
        <v>25986</v>
      </c>
      <c r="P9" s="33">
        <v>25484</v>
      </c>
      <c r="Q9" s="33">
        <v>20591</v>
      </c>
      <c r="R9" s="33">
        <v>5486</v>
      </c>
      <c r="S9" s="33">
        <v>0</v>
      </c>
      <c r="T9" s="33">
        <v>0</v>
      </c>
      <c r="U9" s="33">
        <v>0</v>
      </c>
      <c r="V9" s="33">
        <v>0</v>
      </c>
      <c r="W9" s="33">
        <v>15407</v>
      </c>
      <c r="X9" s="33">
        <v>25598</v>
      </c>
      <c r="Y9" s="33">
        <v>30575</v>
      </c>
      <c r="Z9" s="33">
        <v>31851</v>
      </c>
      <c r="AA9" s="33">
        <v>25986</v>
      </c>
      <c r="AB9" s="33">
        <v>25484</v>
      </c>
      <c r="AC9" s="33">
        <v>20591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4">
        <f t="shared" si="0"/>
        <v>253039</v>
      </c>
    </row>
    <row r="10" spans="1:37">
      <c r="A10" s="22">
        <v>8</v>
      </c>
      <c r="B10" s="22" t="s">
        <v>51</v>
      </c>
      <c r="C10" s="23" t="s">
        <v>54</v>
      </c>
      <c r="D10" s="23" t="s">
        <v>92</v>
      </c>
      <c r="E10" s="28" t="s">
        <v>93</v>
      </c>
      <c r="F10" s="23" t="s">
        <v>70</v>
      </c>
      <c r="G10" s="23" t="s">
        <v>92</v>
      </c>
      <c r="H10" s="29" t="s">
        <v>98</v>
      </c>
      <c r="I10" s="29" t="s">
        <v>99</v>
      </c>
      <c r="J10" s="23" t="s">
        <v>89</v>
      </c>
      <c r="K10" s="28" t="s">
        <v>75</v>
      </c>
      <c r="L10" s="30">
        <v>1</v>
      </c>
      <c r="M10" s="29" t="s">
        <v>111</v>
      </c>
      <c r="N10" s="29" t="s">
        <v>76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4">
        <f t="shared" si="0"/>
        <v>0</v>
      </c>
    </row>
    <row r="11" spans="1:37">
      <c r="A11" s="22">
        <v>9</v>
      </c>
      <c r="B11" s="22" t="s">
        <v>51</v>
      </c>
      <c r="C11" s="23" t="s">
        <v>55</v>
      </c>
      <c r="D11" s="23" t="s">
        <v>100</v>
      </c>
      <c r="E11" s="28" t="s">
        <v>101</v>
      </c>
      <c r="F11" s="23" t="s">
        <v>70</v>
      </c>
      <c r="G11" s="23" t="s">
        <v>100</v>
      </c>
      <c r="H11" s="29" t="s">
        <v>102</v>
      </c>
      <c r="I11" s="29" t="s">
        <v>103</v>
      </c>
      <c r="J11" s="23" t="s">
        <v>96</v>
      </c>
      <c r="K11" s="28">
        <v>274</v>
      </c>
      <c r="L11" s="30">
        <v>0</v>
      </c>
      <c r="M11" s="29" t="s">
        <v>97</v>
      </c>
      <c r="N11" s="29" t="s">
        <v>76</v>
      </c>
      <c r="O11" s="33">
        <v>70026</v>
      </c>
      <c r="P11" s="33">
        <v>53163</v>
      </c>
      <c r="Q11" s="33">
        <v>43783</v>
      </c>
      <c r="R11" s="33">
        <v>4944</v>
      </c>
      <c r="S11" s="33">
        <v>4610</v>
      </c>
      <c r="T11" s="33">
        <v>6361</v>
      </c>
      <c r="U11" s="33">
        <v>5923</v>
      </c>
      <c r="V11" s="33">
        <v>7021</v>
      </c>
      <c r="W11" s="33">
        <v>39049</v>
      </c>
      <c r="X11" s="33">
        <v>55951</v>
      </c>
      <c r="Y11" s="33">
        <v>62971</v>
      </c>
      <c r="Z11" s="33">
        <v>22154</v>
      </c>
      <c r="AA11" s="33">
        <v>70026</v>
      </c>
      <c r="AB11" s="33">
        <v>53163</v>
      </c>
      <c r="AC11" s="33">
        <v>43783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4">
        <f t="shared" si="0"/>
        <v>542928</v>
      </c>
    </row>
    <row r="12" spans="1:37" ht="12.75" customHeight="1">
      <c r="A12" s="22">
        <v>10</v>
      </c>
      <c r="B12" s="22" t="s">
        <v>51</v>
      </c>
      <c r="C12" s="23" t="s">
        <v>55</v>
      </c>
      <c r="D12" s="23" t="s">
        <v>100</v>
      </c>
      <c r="E12" s="28" t="s">
        <v>104</v>
      </c>
      <c r="F12" s="23" t="s">
        <v>70</v>
      </c>
      <c r="G12" s="23" t="s">
        <v>100</v>
      </c>
      <c r="H12" s="29" t="s">
        <v>105</v>
      </c>
      <c r="I12" s="29" t="s">
        <v>106</v>
      </c>
      <c r="J12" s="23" t="s">
        <v>74</v>
      </c>
      <c r="K12" s="28" t="s">
        <v>75</v>
      </c>
      <c r="L12" s="30">
        <v>1</v>
      </c>
      <c r="M12" s="29" t="s">
        <v>111</v>
      </c>
      <c r="N12" s="29" t="s">
        <v>76</v>
      </c>
      <c r="O12" s="33">
        <v>22200</v>
      </c>
      <c r="P12" s="33">
        <v>15049</v>
      </c>
      <c r="Q12" s="33">
        <v>12564</v>
      </c>
      <c r="R12" s="33">
        <v>3413</v>
      </c>
      <c r="S12" s="33">
        <v>1883</v>
      </c>
      <c r="T12" s="33">
        <v>2057</v>
      </c>
      <c r="U12" s="33">
        <v>2599</v>
      </c>
      <c r="V12" s="33">
        <v>4325</v>
      </c>
      <c r="W12" s="33">
        <v>12061</v>
      </c>
      <c r="X12" s="33">
        <v>16589</v>
      </c>
      <c r="Y12" s="33">
        <v>19339</v>
      </c>
      <c r="Z12" s="33">
        <v>69959</v>
      </c>
      <c r="AA12" s="33">
        <v>22200</v>
      </c>
      <c r="AB12" s="33">
        <v>15049</v>
      </c>
      <c r="AC12" s="33">
        <v>12564</v>
      </c>
      <c r="AD12" s="33">
        <v>3413</v>
      </c>
      <c r="AE12" s="33">
        <v>1883</v>
      </c>
      <c r="AF12" s="33">
        <v>2057</v>
      </c>
      <c r="AG12" s="33">
        <v>2599</v>
      </c>
      <c r="AH12" s="33">
        <v>4325</v>
      </c>
      <c r="AI12" s="33">
        <v>12061</v>
      </c>
      <c r="AJ12" s="33">
        <v>16589</v>
      </c>
      <c r="AK12" s="34">
        <f t="shared" si="0"/>
        <v>274778</v>
      </c>
    </row>
    <row r="13" spans="1:37">
      <c r="A13" s="22">
        <v>11</v>
      </c>
      <c r="B13" s="22" t="s">
        <v>51</v>
      </c>
      <c r="C13" s="23" t="s">
        <v>51</v>
      </c>
      <c r="D13" s="23" t="s">
        <v>107</v>
      </c>
      <c r="E13" s="28" t="s">
        <v>69</v>
      </c>
      <c r="F13" s="23" t="s">
        <v>70</v>
      </c>
      <c r="G13" s="23" t="s">
        <v>107</v>
      </c>
      <c r="H13" s="29" t="s">
        <v>108</v>
      </c>
      <c r="I13" s="29" t="s">
        <v>109</v>
      </c>
      <c r="J13" s="23" t="s">
        <v>96</v>
      </c>
      <c r="K13" s="28">
        <v>165</v>
      </c>
      <c r="L13" s="30">
        <v>0</v>
      </c>
      <c r="M13" s="29" t="s">
        <v>97</v>
      </c>
      <c r="N13" s="29" t="s">
        <v>76</v>
      </c>
      <c r="O13" s="33">
        <v>45950</v>
      </c>
      <c r="P13" s="33">
        <v>27365</v>
      </c>
      <c r="Q13" s="33">
        <v>21785</v>
      </c>
      <c r="R13" s="33">
        <v>68</v>
      </c>
      <c r="S13" s="33">
        <v>68</v>
      </c>
      <c r="T13" s="33">
        <v>68</v>
      </c>
      <c r="U13" s="33">
        <v>0</v>
      </c>
      <c r="V13" s="33">
        <v>0</v>
      </c>
      <c r="W13" s="33">
        <v>15037</v>
      </c>
      <c r="X13" s="33">
        <v>28183</v>
      </c>
      <c r="Y13" s="33">
        <v>39724</v>
      </c>
      <c r="Z13" s="33">
        <v>46565</v>
      </c>
      <c r="AA13" s="33">
        <v>45950</v>
      </c>
      <c r="AB13" s="33">
        <v>27365</v>
      </c>
      <c r="AC13" s="33">
        <v>21785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4">
        <f t="shared" si="0"/>
        <v>319913</v>
      </c>
    </row>
    <row r="14" spans="1:37">
      <c r="AK14" s="39">
        <f>SUM(AK3:AK13)</f>
        <v>2021891</v>
      </c>
    </row>
    <row r="27" ht="12.75" customHeight="1"/>
    <row r="41" ht="12.75" customHeight="1"/>
    <row r="54" ht="12.75" customHeight="1"/>
    <row r="66" ht="12.75" customHeight="1"/>
    <row r="77" ht="12.75" customHeight="1"/>
    <row r="88" ht="12.75" customHeight="1"/>
    <row r="99" ht="12.75" customHeight="1"/>
    <row r="110" ht="12.75" customHeight="1"/>
    <row r="121" ht="12.75" customHeight="1"/>
    <row r="132" ht="12.75" customHeight="1"/>
    <row r="143" ht="12.75" customHeight="1"/>
    <row r="154" ht="12.75" customHeight="1"/>
    <row r="165" ht="12.75" customHeight="1"/>
  </sheetData>
  <mergeCells count="1">
    <mergeCell ref="D1:G1"/>
  </mergeCells>
  <conditionalFormatting sqref="O3:AJ1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2014-03-06T14:49:40Z</cp:lastPrinted>
  <dcterms:created xsi:type="dcterms:W3CDTF">2010-01-11T11:46:38Z</dcterms:created>
  <dcterms:modified xsi:type="dcterms:W3CDTF">2016-11-28T09:33:53Z</dcterms:modified>
</cp:coreProperties>
</file>