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75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<sst xmlns="http://schemas.openxmlformats.org/spreadsheetml/2006/main" count="244" uniqueCount="141">
  <si>
    <t>Zmniejszyć</t>
  </si>
  <si>
    <t>Zwiększyć</t>
  </si>
  <si>
    <t>WÓJTA GMINY PĄTNÓW</t>
  </si>
  <si>
    <t>zarządzam co następuje:</t>
  </si>
  <si>
    <t>w sprawie zmian w budżecie Gminy Pątnów na 2008r</t>
  </si>
  <si>
    <t>Na podstawie art. 30 ust. 2 pkt 4 ustawy z dnia 8 marca 1990r. o samorządzie gminnym (tekst jednolity z 2001 roku Dz.U. Nr 142 poz. 1591, z 2002 roku Nr 23, poz. 220, Nr 62, poz. 558, Nr 113, poz. 984, Nr 153, poz. 1271, Nr 214, poz. 1806, z 2003 roku Nr 80, poz. 717, Nr 162, poz. 1568, z 2004 roku, Nr 102, poz. 1055, Nr 116, poz. 1203, Nr 167, poz. 1759, z 2005 roku Nr 172, poz. 1441, Nr 175, poz. 1457, z 2006 roku, Nr 17, poz. 128, Nr 181, poz. 1337, z 2007 roku Nr 138, poz. 974, Nr 173, poz. 1218 oraz art. 188 ust. 1 i 2 ustawy z dnia 30 czerwca 2005 roku o finansach publicznych (Dz.U. z 2005 roku Nr 249, poz. 2104, Nr 169, poz. 1420, z 2006 roku Nr 45, poz. 319, Nr 104, poz. 708, Nr 170, poz. 1217 i 1218, Nr 187, poz. 1381, Nr 249, poz. 1832, z 2007 roku Nr 82, poz. 560, Nr 88, poz. 587, Nr 115, poz. 791, Nr 140, poz. 984) oraz § 12 pkt.2 Uchwały Nr XVII/107/2007 Rady Gminy Pątnów z dnia 28 grudnia 2007 w sprawie uchwalenia budżetu Gminy Pątnów na rok 2008</t>
  </si>
  <si>
    <t>§ 1. Wprowadzić dotację celową po stronie planowanych dochodów i planowanych wydatków następująco:</t>
  </si>
  <si>
    <t>DOCHODY</t>
  </si>
  <si>
    <t>Dział 852</t>
  </si>
  <si>
    <t>Pomoc społeczna</t>
  </si>
  <si>
    <t>WYDATKI</t>
  </si>
  <si>
    <t>§ 2010</t>
  </si>
  <si>
    <t xml:space="preserve">Dotacje celowe otrzymane z budżetu państwa </t>
  </si>
  <si>
    <t xml:space="preserve">na realizację zadań bieżących z zakresu </t>
  </si>
  <si>
    <t xml:space="preserve">administracji rządowej oraz innych zadań </t>
  </si>
  <si>
    <t>zleconych gminie (związkom gmin) ustawami</t>
  </si>
  <si>
    <t xml:space="preserve">§ 2030 </t>
  </si>
  <si>
    <t>Dotacje celowe otrzymane z budżetu państwa</t>
  </si>
  <si>
    <t>na realizację własnych zadań bieżących</t>
  </si>
  <si>
    <t>gmin ( związków gmin)</t>
  </si>
  <si>
    <t>Rozdz. 85219</t>
  </si>
  <si>
    <t xml:space="preserve">Ośrodki pomocy społecznej </t>
  </si>
  <si>
    <t>Razem rozdział 85219</t>
  </si>
  <si>
    <t xml:space="preserve">Ogółem dział 852 </t>
  </si>
  <si>
    <t>§ 3110</t>
  </si>
  <si>
    <t xml:space="preserve">Świadczenia społeczne </t>
  </si>
  <si>
    <t xml:space="preserve">§ 4010 </t>
  </si>
  <si>
    <t xml:space="preserve">Wynagrodzenia osobowe pracowników </t>
  </si>
  <si>
    <t>§ 4110</t>
  </si>
  <si>
    <t xml:space="preserve">Składki na ubezpieczenia społeczne </t>
  </si>
  <si>
    <t>§ 4120</t>
  </si>
  <si>
    <t xml:space="preserve">Składki na Fundusz Pracy </t>
  </si>
  <si>
    <t>Ogółem dział 852</t>
  </si>
  <si>
    <t xml:space="preserve">§ 2.     Dokonać następujących zmian. </t>
  </si>
  <si>
    <t xml:space="preserve">Zmniejszyć </t>
  </si>
  <si>
    <t>Rozdz. 80104</t>
  </si>
  <si>
    <t>§ 3020</t>
  </si>
  <si>
    <t>§ 4010</t>
  </si>
  <si>
    <t>§ 4210</t>
  </si>
  <si>
    <t xml:space="preserve">Zakup materiałów i wyposażenia </t>
  </si>
  <si>
    <t>§ 4220</t>
  </si>
  <si>
    <t xml:space="preserve">Zakup środków żywności </t>
  </si>
  <si>
    <t>Dział 801</t>
  </si>
  <si>
    <t xml:space="preserve">Oświata i wychowanie </t>
  </si>
  <si>
    <t>Przedszkola</t>
  </si>
  <si>
    <t>§ 4260</t>
  </si>
  <si>
    <t>Zakup energii</t>
  </si>
  <si>
    <t>§ 4270</t>
  </si>
  <si>
    <t xml:space="preserve">Zakup usług remontowych </t>
  </si>
  <si>
    <t>§ 4300</t>
  </si>
  <si>
    <t xml:space="preserve">Zakup usług pozostałych </t>
  </si>
  <si>
    <t>Razem rozdział 80104</t>
  </si>
  <si>
    <t>Rozdz. 80110</t>
  </si>
  <si>
    <t>Gimnazja</t>
  </si>
  <si>
    <t>§ 4170</t>
  </si>
  <si>
    <t xml:space="preserve">Wynagrodzenia bezosobowe </t>
  </si>
  <si>
    <t>§ 4240</t>
  </si>
  <si>
    <t xml:space="preserve">Zakup pomocy naukowych, dydaktycznych </t>
  </si>
  <si>
    <t xml:space="preserve">i książek </t>
  </si>
  <si>
    <t>Razem rozdział  80110</t>
  </si>
  <si>
    <t>Składki na ubezpieczenia społeczne</t>
  </si>
  <si>
    <t>Rozdz. 80148</t>
  </si>
  <si>
    <t xml:space="preserve">Stołówki szkolne </t>
  </si>
  <si>
    <t>Razem rozdział 80148</t>
  </si>
  <si>
    <t>Dział 854</t>
  </si>
  <si>
    <t>Ogółem dział 801</t>
  </si>
  <si>
    <t>Ogółem dział 854</t>
  </si>
  <si>
    <t>OGÓŁEM  WYDATKI</t>
  </si>
  <si>
    <t xml:space="preserve">§ 3.  Zarządzenie wchodzi w życie z dniem podjęcia i podlega ogłoszeniu. </t>
  </si>
  <si>
    <t>ZARZĄDZENIE  Nr 150 /2008</t>
  </si>
  <si>
    <t>Dział 010</t>
  </si>
  <si>
    <t>Rolnictwo i łowiectwo</t>
  </si>
  <si>
    <t>Rozdz.01095</t>
  </si>
  <si>
    <t>Pozostała działalność</t>
  </si>
  <si>
    <t>Razem rozdział 01095</t>
  </si>
  <si>
    <r>
      <t>Ogółem dział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010</t>
    </r>
  </si>
  <si>
    <t>Rozdz.85212</t>
  </si>
  <si>
    <t>Świadczenia rodzinne, zaliczka alimentacyjna</t>
  </si>
  <si>
    <t xml:space="preserve">oraz składki na ubezpieczenia emerytalne i </t>
  </si>
  <si>
    <t xml:space="preserve">rentowe z ubezpieczenia społecznego </t>
  </si>
  <si>
    <t>Razem rozdział 85212</t>
  </si>
  <si>
    <t>Edukacyjna opieka wychowawcza</t>
  </si>
  <si>
    <t>Rozdz. 85415</t>
  </si>
  <si>
    <t xml:space="preserve">Pomoc materialna dla uczniów </t>
  </si>
  <si>
    <t>Razem rozdział 85415</t>
  </si>
  <si>
    <t>OGÓŁEM  DOCHODY</t>
  </si>
  <si>
    <t>Wynagrodzenia osobowe pracowników</t>
  </si>
  <si>
    <t>Składki na Fundusz Pracy</t>
  </si>
  <si>
    <t>§ 4430</t>
  </si>
  <si>
    <t xml:space="preserve">Różne opłaty i składki </t>
  </si>
  <si>
    <t>Zakup usług remontowych</t>
  </si>
  <si>
    <t>Zakup usług pozostałych</t>
  </si>
  <si>
    <t>Szkolenia pracowników niebędących członkami</t>
  </si>
  <si>
    <t xml:space="preserve">korpusu służby cywilnej </t>
  </si>
  <si>
    <t xml:space="preserve">Zakup materiałów papierniczych do sprzętu </t>
  </si>
  <si>
    <t>drukarskiego i urządzeń kserograficznych</t>
  </si>
  <si>
    <t>Stypendia dla uczniów</t>
  </si>
  <si>
    <t>Rozdz.80101</t>
  </si>
  <si>
    <t>Szkoły podstawowe</t>
  </si>
  <si>
    <t>Wydatki osobowe niezaliczane do wynagrodzeń</t>
  </si>
  <si>
    <t>§ 4280</t>
  </si>
  <si>
    <t>Zakup usług zdrowotnych</t>
  </si>
  <si>
    <t>§ 4350</t>
  </si>
  <si>
    <t xml:space="preserve">Zakup usług dostępu do sieci Internet </t>
  </si>
  <si>
    <t>Opłaty z tytułu zakupu usług telekomunikacyjnych</t>
  </si>
  <si>
    <t>telefonii stacjonarnej</t>
  </si>
  <si>
    <t>Podróże służbowe krajowe</t>
  </si>
  <si>
    <t>§ 4750</t>
  </si>
  <si>
    <t>Zakup akcesoriów  komputerowych, w tym</t>
  </si>
  <si>
    <t>programów i licencji</t>
  </si>
  <si>
    <t>Razem rozdział 80101</t>
  </si>
  <si>
    <t>§ 4410</t>
  </si>
  <si>
    <t xml:space="preserve">Podróże służbowe krajowe </t>
  </si>
  <si>
    <t>Pozostałe odsetki</t>
  </si>
  <si>
    <t>§ 4040</t>
  </si>
  <si>
    <t>Dodatkowe wynagrodzenia roczne</t>
  </si>
  <si>
    <t>Ogółem dział 010</t>
  </si>
  <si>
    <t>z dnia 25 listopada 2008 roku</t>
  </si>
  <si>
    <t xml:space="preserve">Dział 758 </t>
  </si>
  <si>
    <t xml:space="preserve">Różne rozliczenia </t>
  </si>
  <si>
    <t>Rozdz. 75801</t>
  </si>
  <si>
    <t>Część oświatowa subwencji ogólnej dla jednostek</t>
  </si>
  <si>
    <t xml:space="preserve">samorządu terytorialnego </t>
  </si>
  <si>
    <t>§ 2920</t>
  </si>
  <si>
    <t xml:space="preserve">Subwencje ogólne z budżetu państwa </t>
  </si>
  <si>
    <t>Razem rozdział 75801</t>
  </si>
  <si>
    <t>Ogółem dział 758</t>
  </si>
  <si>
    <t>§ 4700</t>
  </si>
  <si>
    <t>§ 4740</t>
  </si>
  <si>
    <t>§ 3240</t>
  </si>
  <si>
    <t>§ 4370</t>
  </si>
  <si>
    <t>§ 4580</t>
  </si>
  <si>
    <t>Rozdz. 85214</t>
  </si>
  <si>
    <t xml:space="preserve">Zasiłki i pomoc w naturze oraz składki na </t>
  </si>
  <si>
    <t xml:space="preserve">ubezpieczenia emerytalne i rentowe </t>
  </si>
  <si>
    <t>§ 3119</t>
  </si>
  <si>
    <t>Razem rozdział 85214</t>
  </si>
  <si>
    <t xml:space="preserve">Rozdz. 85295 </t>
  </si>
  <si>
    <t xml:space="preserve">Pozostała działalność </t>
  </si>
  <si>
    <t>Razem rozdział 85295</t>
  </si>
  <si>
    <t xml:space="preserve">OGÓŁEM  WYDATKI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</si>
</sst>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4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0" xfId="0" applyFont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2" fillId="0" borderId="0" xfId="53" applyFont="1" applyBorder="1" applyAlignment="1">
      <alignment horizontal="center"/>
      <protection/>
    </xf>
    <xf numFmtId="4" fontId="1" fillId="0" borderId="0" xfId="53" applyNumberFormat="1" applyFont="1" applyBorder="1" applyAlignment="1">
      <alignment horizontal="right"/>
      <protection/>
    </xf>
    <xf numFmtId="4" fontId="1" fillId="0" borderId="10" xfId="0" applyNumberFormat="1" applyFont="1" applyBorder="1" applyAlignment="1">
      <alignment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7" xfId="52"/>
    <cellStyle name="Normalny 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PageLayoutView="0" workbookViewId="0" topLeftCell="A211">
      <selection activeCell="K77" sqref="K77:L77"/>
    </sheetView>
  </sheetViews>
  <sheetFormatPr defaultColWidth="8.796875" defaultRowHeight="14.25"/>
  <cols>
    <col min="1" max="1" width="12.09765625" style="1" customWidth="1"/>
    <col min="2" max="5" width="9" style="1" customWidth="1"/>
    <col min="6" max="6" width="11.19921875" style="1" customWidth="1"/>
    <col min="7" max="7" width="7.69921875" style="1" customWidth="1"/>
    <col min="8" max="8" width="10" style="1" customWidth="1"/>
    <col min="9" max="16384" width="9" style="1" customWidth="1"/>
  </cols>
  <sheetData>
    <row r="1" spans="1:8" ht="15.75">
      <c r="A1" s="47" t="s">
        <v>69</v>
      </c>
      <c r="B1" s="47"/>
      <c r="C1" s="47"/>
      <c r="D1" s="47"/>
      <c r="E1" s="47"/>
      <c r="F1" s="47"/>
      <c r="G1" s="47"/>
      <c r="H1" s="47"/>
    </row>
    <row r="2" spans="1:8" ht="15.75">
      <c r="A2" s="47" t="s">
        <v>2</v>
      </c>
      <c r="B2" s="47"/>
      <c r="C2" s="47"/>
      <c r="D2" s="47"/>
      <c r="E2" s="47"/>
      <c r="F2" s="47"/>
      <c r="G2" s="47"/>
      <c r="H2" s="47"/>
    </row>
    <row r="3" spans="1:8" ht="15.75">
      <c r="A3" s="47" t="s">
        <v>117</v>
      </c>
      <c r="B3" s="47"/>
      <c r="C3" s="47"/>
      <c r="D3" s="47"/>
      <c r="E3" s="47"/>
      <c r="F3" s="47"/>
      <c r="G3" s="47"/>
      <c r="H3" s="47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23.25" customHeight="1">
      <c r="A5" s="49" t="s">
        <v>4</v>
      </c>
      <c r="B5" s="49"/>
      <c r="C5" s="49"/>
      <c r="D5" s="49"/>
      <c r="E5" s="49"/>
      <c r="F5" s="49"/>
      <c r="G5" s="49"/>
      <c r="H5" s="49"/>
    </row>
    <row r="6" spans="1:8" ht="178.5" customHeight="1">
      <c r="A6" s="50" t="s">
        <v>5</v>
      </c>
      <c r="B6" s="50"/>
      <c r="C6" s="50"/>
      <c r="D6" s="50"/>
      <c r="E6" s="50"/>
      <c r="F6" s="50"/>
      <c r="G6" s="50"/>
      <c r="H6" s="50"/>
    </row>
    <row r="7" spans="1:8" ht="15.75">
      <c r="A7" s="51" t="s">
        <v>3</v>
      </c>
      <c r="B7" s="51"/>
      <c r="C7" s="51"/>
      <c r="D7" s="51"/>
      <c r="E7" s="51"/>
      <c r="F7" s="51"/>
      <c r="G7" s="51"/>
      <c r="H7" s="51"/>
    </row>
    <row r="8" spans="1:8" ht="15.75" customHeight="1">
      <c r="A8" s="7"/>
      <c r="B8" s="7"/>
      <c r="C8" s="7"/>
      <c r="D8" s="7"/>
      <c r="E8" s="7"/>
      <c r="F8" s="7"/>
      <c r="G8" s="7"/>
      <c r="H8" s="7"/>
    </row>
    <row r="9" spans="1:8" ht="15.75" customHeight="1">
      <c r="A9" s="48" t="s">
        <v>6</v>
      </c>
      <c r="B9" s="48"/>
      <c r="C9" s="48"/>
      <c r="D9" s="48"/>
      <c r="E9" s="48"/>
      <c r="F9" s="48"/>
      <c r="G9" s="48"/>
      <c r="H9" s="48"/>
    </row>
    <row r="10" spans="1:8" ht="15.75">
      <c r="A10" s="48"/>
      <c r="B10" s="48"/>
      <c r="C10" s="48"/>
      <c r="D10" s="48"/>
      <c r="E10" s="48"/>
      <c r="F10" s="48"/>
      <c r="G10" s="48"/>
      <c r="H10" s="48"/>
    </row>
    <row r="11" spans="1:8" ht="15.75">
      <c r="A11" s="8"/>
      <c r="B11" s="8"/>
      <c r="C11" s="8"/>
      <c r="D11" s="8"/>
      <c r="E11" s="8"/>
      <c r="F11" s="8"/>
      <c r="G11" s="8"/>
      <c r="H11" s="8"/>
    </row>
    <row r="12" spans="1:8" ht="15.75">
      <c r="A12" s="9" t="s">
        <v>7</v>
      </c>
      <c r="B12" s="9"/>
      <c r="C12" s="9"/>
      <c r="D12" s="9"/>
      <c r="E12" s="9"/>
      <c r="F12" s="9" t="s">
        <v>0</v>
      </c>
      <c r="G12" s="9"/>
      <c r="H12" s="9" t="s">
        <v>1</v>
      </c>
    </row>
    <row r="13" spans="1:8" ht="15.75">
      <c r="A13" s="9"/>
      <c r="B13" s="9"/>
      <c r="C13" s="9"/>
      <c r="D13" s="9"/>
      <c r="E13" s="9"/>
      <c r="F13" s="9"/>
      <c r="G13" s="9"/>
      <c r="H13" s="9"/>
    </row>
    <row r="14" spans="1:8" ht="15.75">
      <c r="A14" s="2" t="s">
        <v>70</v>
      </c>
      <c r="B14" s="2" t="s">
        <v>71</v>
      </c>
      <c r="C14" s="9"/>
      <c r="D14" s="9"/>
      <c r="E14" s="9"/>
      <c r="F14" s="9"/>
      <c r="G14" s="9"/>
      <c r="H14" s="9"/>
    </row>
    <row r="15" spans="1:8" ht="15.75">
      <c r="A15" s="2" t="s">
        <v>72</v>
      </c>
      <c r="B15" s="2" t="s">
        <v>73</v>
      </c>
      <c r="C15" s="9"/>
      <c r="D15" s="9"/>
      <c r="E15" s="9"/>
      <c r="F15" s="9"/>
      <c r="G15" s="9"/>
      <c r="H15" s="9"/>
    </row>
    <row r="16" spans="1:8" ht="15.75">
      <c r="A16" s="9"/>
      <c r="B16" s="9"/>
      <c r="C16" s="9"/>
      <c r="D16" s="9"/>
      <c r="E16" s="9"/>
      <c r="F16" s="9"/>
      <c r="G16" s="9"/>
      <c r="H16" s="9"/>
    </row>
    <row r="17" spans="1:8" ht="15.75" customHeight="1">
      <c r="A17" s="1" t="s">
        <v>11</v>
      </c>
      <c r="B17" s="52" t="s">
        <v>12</v>
      </c>
      <c r="C17" s="52"/>
      <c r="D17" s="52"/>
      <c r="E17" s="52"/>
      <c r="F17" s="9"/>
      <c r="G17" s="9"/>
      <c r="H17" s="9"/>
    </row>
    <row r="18" spans="2:8" ht="15.75" customHeight="1">
      <c r="B18" s="52" t="s">
        <v>13</v>
      </c>
      <c r="C18" s="52"/>
      <c r="D18" s="52"/>
      <c r="E18" s="52"/>
      <c r="F18" s="9"/>
      <c r="G18" s="9"/>
      <c r="H18" s="9"/>
    </row>
    <row r="19" spans="2:8" ht="15.75" customHeight="1">
      <c r="B19" s="52" t="s">
        <v>14</v>
      </c>
      <c r="C19" s="52"/>
      <c r="D19" s="52"/>
      <c r="E19" s="52"/>
      <c r="F19" s="9"/>
      <c r="G19" s="9"/>
      <c r="H19" s="9"/>
    </row>
    <row r="20" spans="2:8" ht="15.75" customHeight="1">
      <c r="B20" s="52" t="s">
        <v>15</v>
      </c>
      <c r="C20" s="52"/>
      <c r="D20" s="52"/>
      <c r="E20" s="52"/>
      <c r="F20" s="9"/>
      <c r="G20" s="9"/>
      <c r="H20" s="35">
        <v>96408.81</v>
      </c>
    </row>
    <row r="21" spans="1:8" ht="15.75">
      <c r="A21" s="2"/>
      <c r="B21" s="9"/>
      <c r="C21" s="9"/>
      <c r="D21" s="9"/>
      <c r="E21" s="9"/>
      <c r="F21" s="9"/>
      <c r="G21" s="9"/>
      <c r="H21" s="9"/>
    </row>
    <row r="22" spans="1:8" ht="15.75">
      <c r="A22" s="42" t="s">
        <v>74</v>
      </c>
      <c r="B22" s="42"/>
      <c r="C22" s="42"/>
      <c r="D22" s="42"/>
      <c r="E22" s="42"/>
      <c r="F22" s="34"/>
      <c r="G22" s="34"/>
      <c r="H22" s="4">
        <v>96408.81</v>
      </c>
    </row>
    <row r="24" spans="1:8" ht="15.75">
      <c r="A24" s="42" t="s">
        <v>75</v>
      </c>
      <c r="B24" s="42"/>
      <c r="C24" s="42"/>
      <c r="D24" s="42"/>
      <c r="E24" s="42"/>
      <c r="F24" s="36"/>
      <c r="G24" s="36"/>
      <c r="H24" s="4">
        <v>96408.81</v>
      </c>
    </row>
    <row r="25" spans="1:8" ht="15.75">
      <c r="A25" s="14"/>
      <c r="B25" s="14"/>
      <c r="C25" s="14"/>
      <c r="D25" s="14"/>
      <c r="E25" s="14"/>
      <c r="F25" s="54"/>
      <c r="G25" s="54"/>
      <c r="H25" s="15"/>
    </row>
    <row r="26" spans="1:8" ht="15.75">
      <c r="A26" s="16" t="s">
        <v>118</v>
      </c>
      <c r="B26" s="16" t="s">
        <v>119</v>
      </c>
      <c r="C26" s="14"/>
      <c r="D26" s="14"/>
      <c r="E26" s="14"/>
      <c r="F26" s="54"/>
      <c r="G26" s="54"/>
      <c r="H26" s="15"/>
    </row>
    <row r="27" spans="1:8" ht="15.75">
      <c r="A27" s="16" t="s">
        <v>120</v>
      </c>
      <c r="B27" s="16" t="s">
        <v>121</v>
      </c>
      <c r="C27" s="14"/>
      <c r="D27" s="14"/>
      <c r="E27" s="14"/>
      <c r="F27" s="54"/>
      <c r="G27" s="54"/>
      <c r="H27" s="15"/>
    </row>
    <row r="28" spans="1:8" ht="15.75">
      <c r="A28" s="14"/>
      <c r="B28" s="16" t="s">
        <v>122</v>
      </c>
      <c r="C28" s="14"/>
      <c r="D28" s="14"/>
      <c r="E28" s="14"/>
      <c r="F28" s="54"/>
      <c r="G28" s="54"/>
      <c r="H28" s="15"/>
    </row>
    <row r="29" spans="1:8" ht="15.75">
      <c r="A29" s="14"/>
      <c r="B29" s="16"/>
      <c r="C29" s="14"/>
      <c r="D29" s="14"/>
      <c r="E29" s="14"/>
      <c r="F29" s="54"/>
      <c r="G29" s="54"/>
      <c r="H29" s="15"/>
    </row>
    <row r="30" spans="1:8" ht="15.75">
      <c r="A30" s="17" t="s">
        <v>123</v>
      </c>
      <c r="B30" s="17" t="s">
        <v>124</v>
      </c>
      <c r="C30" s="14"/>
      <c r="D30" s="14"/>
      <c r="E30" s="14"/>
      <c r="F30" s="54"/>
      <c r="G30" s="54"/>
      <c r="H30" s="18">
        <v>15000</v>
      </c>
    </row>
    <row r="31" spans="1:8" ht="15.75">
      <c r="A31" s="17"/>
      <c r="B31" s="14"/>
      <c r="C31" s="14"/>
      <c r="D31" s="14"/>
      <c r="E31" s="14"/>
      <c r="F31" s="54"/>
      <c r="G31" s="54"/>
      <c r="H31" s="15"/>
    </row>
    <row r="32" spans="1:8" ht="15.75">
      <c r="A32" s="42" t="s">
        <v>125</v>
      </c>
      <c r="B32" s="42"/>
      <c r="C32" s="42"/>
      <c r="D32" s="42"/>
      <c r="E32" s="42"/>
      <c r="F32" s="36"/>
      <c r="G32" s="36"/>
      <c r="H32" s="4">
        <v>15000</v>
      </c>
    </row>
    <row r="33" spans="1:8" ht="15.75">
      <c r="A33" s="14"/>
      <c r="B33" s="14"/>
      <c r="C33" s="14"/>
      <c r="D33" s="14"/>
      <c r="E33" s="14"/>
      <c r="F33" s="54"/>
      <c r="G33" s="54"/>
      <c r="H33" s="15"/>
    </row>
    <row r="34" spans="1:8" ht="15.75">
      <c r="A34" s="42" t="s">
        <v>126</v>
      </c>
      <c r="B34" s="42"/>
      <c r="C34" s="42"/>
      <c r="D34" s="42"/>
      <c r="E34" s="42"/>
      <c r="F34" s="36"/>
      <c r="G34" s="36"/>
      <c r="H34" s="4">
        <v>15000</v>
      </c>
    </row>
    <row r="36" spans="1:8" ht="15.75">
      <c r="A36" s="2" t="s">
        <v>8</v>
      </c>
      <c r="B36" s="2" t="s">
        <v>9</v>
      </c>
      <c r="C36" s="2"/>
      <c r="F36" s="3"/>
      <c r="G36" s="3"/>
      <c r="H36" s="3"/>
    </row>
    <row r="37" spans="1:8" ht="15" customHeight="1">
      <c r="A37" s="2" t="s">
        <v>76</v>
      </c>
      <c r="B37" s="40" t="s">
        <v>77</v>
      </c>
      <c r="C37" s="40"/>
      <c r="D37" s="40"/>
      <c r="E37" s="40"/>
      <c r="F37" s="40"/>
      <c r="G37" s="3"/>
      <c r="H37" s="3"/>
    </row>
    <row r="38" spans="1:8" ht="15" customHeight="1">
      <c r="A38" s="2"/>
      <c r="B38" s="40" t="s">
        <v>78</v>
      </c>
      <c r="C38" s="40"/>
      <c r="D38" s="40"/>
      <c r="E38" s="40"/>
      <c r="G38" s="3"/>
      <c r="H38" s="3"/>
    </row>
    <row r="39" spans="1:8" ht="15" customHeight="1">
      <c r="A39" s="2"/>
      <c r="B39" s="41" t="s">
        <v>79</v>
      </c>
      <c r="C39" s="41"/>
      <c r="D39" s="41"/>
      <c r="E39" s="41"/>
      <c r="G39" s="3"/>
      <c r="H39" s="3"/>
    </row>
    <row r="40" spans="1:8" ht="15.75">
      <c r="A40" s="2"/>
      <c r="B40" s="11"/>
      <c r="C40" s="11"/>
      <c r="D40" s="11"/>
      <c r="E40" s="11"/>
      <c r="F40" s="3"/>
      <c r="G40" s="3"/>
      <c r="H40" s="3"/>
    </row>
    <row r="41" spans="1:8" ht="15.75" customHeight="1">
      <c r="A41" s="1" t="s">
        <v>11</v>
      </c>
      <c r="B41" s="52" t="s">
        <v>12</v>
      </c>
      <c r="C41" s="52"/>
      <c r="D41" s="52"/>
      <c r="E41" s="52"/>
      <c r="F41" s="3"/>
      <c r="G41" s="3"/>
      <c r="H41" s="3"/>
    </row>
    <row r="42" spans="2:8" ht="15.75" customHeight="1">
      <c r="B42" s="52" t="s">
        <v>13</v>
      </c>
      <c r="C42" s="52"/>
      <c r="D42" s="52"/>
      <c r="E42" s="52"/>
      <c r="F42" s="3"/>
      <c r="G42" s="3"/>
      <c r="H42" s="3"/>
    </row>
    <row r="43" spans="2:8" ht="15.75" customHeight="1">
      <c r="B43" s="52" t="s">
        <v>14</v>
      </c>
      <c r="C43" s="52"/>
      <c r="D43" s="52"/>
      <c r="E43" s="52"/>
      <c r="F43" s="3"/>
      <c r="G43" s="3"/>
      <c r="H43" s="3"/>
    </row>
    <row r="44" spans="2:8" ht="15.75" customHeight="1">
      <c r="B44" s="52" t="s">
        <v>15</v>
      </c>
      <c r="C44" s="52"/>
      <c r="D44" s="52"/>
      <c r="E44" s="52"/>
      <c r="F44" s="3">
        <v>158564</v>
      </c>
      <c r="G44" s="3"/>
      <c r="H44" s="3"/>
    </row>
    <row r="45" spans="2:8" ht="15.75">
      <c r="B45" s="13"/>
      <c r="C45" s="13"/>
      <c r="D45" s="13"/>
      <c r="E45" s="13"/>
      <c r="F45" s="3"/>
      <c r="G45" s="3"/>
      <c r="H45" s="3"/>
    </row>
    <row r="46" spans="6:8" ht="15.75">
      <c r="F46" s="3"/>
      <c r="G46" s="3"/>
      <c r="H46" s="3"/>
    </row>
    <row r="47" spans="1:11" ht="15.75">
      <c r="A47" s="42" t="s">
        <v>80</v>
      </c>
      <c r="B47" s="42"/>
      <c r="C47" s="42"/>
      <c r="D47" s="42"/>
      <c r="E47" s="42"/>
      <c r="F47" s="4">
        <v>158564</v>
      </c>
      <c r="G47" s="4"/>
      <c r="H47" s="4"/>
      <c r="K47" s="21"/>
    </row>
    <row r="48" spans="6:8" ht="15.75">
      <c r="F48" s="3"/>
      <c r="G48" s="3"/>
      <c r="H48" s="3"/>
    </row>
    <row r="49" spans="1:8" ht="15.75">
      <c r="A49" s="16" t="s">
        <v>20</v>
      </c>
      <c r="B49" s="44" t="s">
        <v>21</v>
      </c>
      <c r="C49" s="44"/>
      <c r="D49" s="44"/>
      <c r="E49" s="44"/>
      <c r="F49" s="15"/>
      <c r="G49" s="15"/>
      <c r="H49" s="15"/>
    </row>
    <row r="50" spans="1:8" ht="15.75">
      <c r="A50" s="14"/>
      <c r="B50" s="14"/>
      <c r="C50" s="14"/>
      <c r="D50" s="14"/>
      <c r="E50" s="14"/>
      <c r="F50" s="15"/>
      <c r="G50" s="15"/>
      <c r="H50" s="15"/>
    </row>
    <row r="51" spans="1:8" ht="15.75">
      <c r="A51" s="17" t="s">
        <v>16</v>
      </c>
      <c r="B51" s="17" t="s">
        <v>17</v>
      </c>
      <c r="C51" s="14"/>
      <c r="D51" s="14"/>
      <c r="E51" s="14"/>
      <c r="F51" s="15"/>
      <c r="G51" s="15"/>
      <c r="H51" s="15"/>
    </row>
    <row r="52" spans="1:8" ht="15.75">
      <c r="A52" s="14"/>
      <c r="B52" s="45" t="s">
        <v>18</v>
      </c>
      <c r="C52" s="45"/>
      <c r="D52" s="45"/>
      <c r="E52" s="45"/>
      <c r="F52" s="15"/>
      <c r="G52" s="15"/>
      <c r="H52" s="15"/>
    </row>
    <row r="53" spans="1:8" ht="15.75">
      <c r="A53" s="14"/>
      <c r="B53" s="45" t="s">
        <v>19</v>
      </c>
      <c r="C53" s="45"/>
      <c r="D53" s="45"/>
      <c r="E53" s="45"/>
      <c r="F53" s="18"/>
      <c r="G53" s="15"/>
      <c r="H53" s="18">
        <v>4000</v>
      </c>
    </row>
    <row r="54" spans="1:8" ht="15.75">
      <c r="A54" s="14"/>
      <c r="B54" s="14"/>
      <c r="C54" s="14"/>
      <c r="D54" s="14"/>
      <c r="E54" s="14"/>
      <c r="F54" s="15"/>
      <c r="G54" s="15"/>
      <c r="H54" s="15"/>
    </row>
    <row r="55" spans="1:8" ht="15.75">
      <c r="A55" s="42" t="s">
        <v>22</v>
      </c>
      <c r="B55" s="42"/>
      <c r="C55" s="42"/>
      <c r="D55" s="42"/>
      <c r="E55" s="42"/>
      <c r="F55" s="4"/>
      <c r="G55" s="4"/>
      <c r="H55" s="4">
        <v>4000</v>
      </c>
    </row>
    <row r="56" spans="1:8" ht="16.5" thickBot="1">
      <c r="A56" s="19"/>
      <c r="B56" s="19"/>
      <c r="C56" s="19"/>
      <c r="D56" s="19"/>
      <c r="E56" s="19"/>
      <c r="F56" s="20"/>
      <c r="G56" s="20"/>
      <c r="H56" s="20"/>
    </row>
    <row r="57" spans="1:8" ht="17.25" thickBot="1" thickTop="1">
      <c r="A57" s="43" t="s">
        <v>23</v>
      </c>
      <c r="B57" s="43"/>
      <c r="C57" s="43"/>
      <c r="D57" s="43"/>
      <c r="E57" s="43"/>
      <c r="F57" s="12">
        <v>158564</v>
      </c>
      <c r="G57" s="12"/>
      <c r="H57" s="12">
        <v>4000</v>
      </c>
    </row>
    <row r="58" spans="1:8" ht="16.5" thickTop="1">
      <c r="A58" s="14"/>
      <c r="B58" s="14"/>
      <c r="C58" s="14"/>
      <c r="D58" s="14"/>
      <c r="E58" s="14"/>
      <c r="F58" s="15"/>
      <c r="G58" s="15"/>
      <c r="H58" s="15"/>
    </row>
    <row r="59" spans="1:8" ht="15.75">
      <c r="A59" s="16" t="s">
        <v>64</v>
      </c>
      <c r="B59" s="16" t="s">
        <v>81</v>
      </c>
      <c r="C59" s="14"/>
      <c r="D59" s="14"/>
      <c r="E59" s="14"/>
      <c r="F59" s="15"/>
      <c r="G59" s="15"/>
      <c r="H59" s="15"/>
    </row>
    <row r="60" spans="1:8" ht="15.75">
      <c r="A60" s="16" t="s">
        <v>82</v>
      </c>
      <c r="B60" s="16" t="s">
        <v>83</v>
      </c>
      <c r="C60" s="14"/>
      <c r="D60" s="14"/>
      <c r="E60" s="14"/>
      <c r="F60" s="15"/>
      <c r="G60" s="15"/>
      <c r="H60" s="15"/>
    </row>
    <row r="61" spans="1:8" ht="15.75">
      <c r="A61" s="14"/>
      <c r="B61" s="14"/>
      <c r="C61" s="14"/>
      <c r="D61" s="14"/>
      <c r="E61" s="14"/>
      <c r="F61" s="15"/>
      <c r="G61" s="15"/>
      <c r="H61" s="15"/>
    </row>
    <row r="62" spans="1:8" ht="15.75">
      <c r="A62" s="17" t="s">
        <v>16</v>
      </c>
      <c r="B62" s="17" t="s">
        <v>17</v>
      </c>
      <c r="C62" s="14"/>
      <c r="D62" s="14"/>
      <c r="E62" s="14"/>
      <c r="F62" s="15"/>
      <c r="G62" s="15"/>
      <c r="H62" s="15"/>
    </row>
    <row r="63" spans="1:8" ht="15.75">
      <c r="A63" s="14"/>
      <c r="B63" s="45" t="s">
        <v>18</v>
      </c>
      <c r="C63" s="45"/>
      <c r="D63" s="45"/>
      <c r="E63" s="45"/>
      <c r="F63" s="15"/>
      <c r="G63" s="15"/>
      <c r="H63" s="15"/>
    </row>
    <row r="64" spans="1:8" ht="15.75">
      <c r="A64" s="14"/>
      <c r="B64" s="45" t="s">
        <v>19</v>
      </c>
      <c r="C64" s="45"/>
      <c r="D64" s="45"/>
      <c r="E64" s="45"/>
      <c r="F64" s="15"/>
      <c r="G64" s="15"/>
      <c r="H64" s="18">
        <v>1813</v>
      </c>
    </row>
    <row r="65" spans="1:8" ht="15.75">
      <c r="A65" s="14"/>
      <c r="B65" s="14"/>
      <c r="C65" s="14"/>
      <c r="D65" s="14"/>
      <c r="E65" s="14"/>
      <c r="F65" s="15"/>
      <c r="G65" s="15"/>
      <c r="H65" s="15"/>
    </row>
    <row r="66" spans="1:8" ht="15.75">
      <c r="A66" s="42" t="s">
        <v>84</v>
      </c>
      <c r="B66" s="42"/>
      <c r="C66" s="42"/>
      <c r="D66" s="42"/>
      <c r="E66" s="42"/>
      <c r="F66" s="4"/>
      <c r="G66" s="4"/>
      <c r="H66" s="4">
        <v>1813</v>
      </c>
    </row>
    <row r="67" spans="1:8" ht="15.75">
      <c r="A67" s="14"/>
      <c r="B67" s="14"/>
      <c r="C67" s="14"/>
      <c r="D67" s="14"/>
      <c r="E67" s="14"/>
      <c r="F67" s="15"/>
      <c r="G67" s="15"/>
      <c r="H67" s="15"/>
    </row>
    <row r="68" spans="1:8" ht="15.75">
      <c r="A68" s="42" t="s">
        <v>66</v>
      </c>
      <c r="B68" s="42"/>
      <c r="C68" s="42"/>
      <c r="D68" s="42"/>
      <c r="E68" s="42"/>
      <c r="F68" s="4"/>
      <c r="G68" s="4"/>
      <c r="H68" s="4">
        <v>1813</v>
      </c>
    </row>
    <row r="69" spans="1:8" ht="16.5" thickBot="1">
      <c r="A69" s="19"/>
      <c r="B69" s="19"/>
      <c r="C69" s="19"/>
      <c r="D69" s="19"/>
      <c r="E69" s="19"/>
      <c r="F69" s="20"/>
      <c r="G69" s="20"/>
      <c r="H69" s="20"/>
    </row>
    <row r="70" spans="1:8" ht="17.25" thickBot="1" thickTop="1">
      <c r="A70" s="43" t="s">
        <v>85</v>
      </c>
      <c r="B70" s="43"/>
      <c r="C70" s="43"/>
      <c r="D70" s="43"/>
      <c r="E70" s="43"/>
      <c r="F70" s="5">
        <f>SUM(F24,F57,F68)</f>
        <v>158564</v>
      </c>
      <c r="G70" s="5"/>
      <c r="H70" s="5">
        <f>SUM(H24,H57,H68,H34)</f>
        <v>117221.81</v>
      </c>
    </row>
    <row r="71" spans="6:8" ht="16.5" thickTop="1">
      <c r="F71" s="3"/>
      <c r="G71" s="3"/>
      <c r="H71" s="3"/>
    </row>
    <row r="72" spans="1:8" ht="15.75">
      <c r="A72" s="9" t="s">
        <v>10</v>
      </c>
      <c r="B72" s="2"/>
      <c r="C72" s="2"/>
      <c r="F72" s="25" t="s">
        <v>34</v>
      </c>
      <c r="G72" s="3"/>
      <c r="H72" s="25" t="s">
        <v>1</v>
      </c>
    </row>
    <row r="73" spans="6:8" ht="15.75">
      <c r="F73" s="3"/>
      <c r="G73" s="3"/>
      <c r="H73" s="3"/>
    </row>
    <row r="74" spans="1:8" ht="15.75">
      <c r="A74" s="2" t="s">
        <v>70</v>
      </c>
      <c r="B74" s="2" t="s">
        <v>71</v>
      </c>
      <c r="C74" s="9"/>
      <c r="D74" s="9"/>
      <c r="F74" s="3"/>
      <c r="G74" s="3"/>
      <c r="H74" s="3"/>
    </row>
    <row r="75" spans="1:8" ht="15.75">
      <c r="A75" s="2" t="s">
        <v>72</v>
      </c>
      <c r="B75" s="2" t="s">
        <v>73</v>
      </c>
      <c r="C75" s="9"/>
      <c r="D75" s="9"/>
      <c r="F75" s="3"/>
      <c r="G75" s="3"/>
      <c r="H75" s="3"/>
    </row>
    <row r="76" spans="6:8" ht="15.75">
      <c r="F76" s="3"/>
      <c r="G76" s="3"/>
      <c r="H76" s="3"/>
    </row>
    <row r="77" spans="1:8" ht="15.75">
      <c r="A77" s="1" t="s">
        <v>37</v>
      </c>
      <c r="B77" s="1" t="s">
        <v>86</v>
      </c>
      <c r="F77" s="3"/>
      <c r="G77" s="3"/>
      <c r="H77" s="3">
        <v>1595.11</v>
      </c>
    </row>
    <row r="78" spans="1:8" ht="15.75">
      <c r="A78" s="1" t="s">
        <v>28</v>
      </c>
      <c r="B78" s="1" t="s">
        <v>29</v>
      </c>
      <c r="F78" s="3"/>
      <c r="G78" s="3"/>
      <c r="H78" s="3">
        <v>256.18</v>
      </c>
    </row>
    <row r="79" spans="1:8" ht="15.75">
      <c r="A79" s="1" t="s">
        <v>30</v>
      </c>
      <c r="B79" s="1" t="s">
        <v>87</v>
      </c>
      <c r="F79" s="3"/>
      <c r="G79" s="3"/>
      <c r="H79" s="3">
        <v>39.08</v>
      </c>
    </row>
    <row r="80" spans="1:8" ht="15.75">
      <c r="A80" s="1" t="s">
        <v>88</v>
      </c>
      <c r="B80" s="1" t="s">
        <v>89</v>
      </c>
      <c r="F80" s="3"/>
      <c r="G80" s="3"/>
      <c r="H80" s="3">
        <v>94518.44</v>
      </c>
    </row>
    <row r="81" spans="6:8" ht="15.75">
      <c r="F81" s="3"/>
      <c r="G81" s="3"/>
      <c r="H81" s="3"/>
    </row>
    <row r="82" spans="1:8" ht="15.75">
      <c r="A82" s="42" t="s">
        <v>74</v>
      </c>
      <c r="B82" s="42"/>
      <c r="C82" s="42"/>
      <c r="D82" s="42"/>
      <c r="E82" s="42"/>
      <c r="F82" s="4"/>
      <c r="G82" s="4"/>
      <c r="H82" s="4">
        <v>96408.81</v>
      </c>
    </row>
    <row r="83" spans="1:8" ht="15.75">
      <c r="A83" s="14"/>
      <c r="B83" s="14"/>
      <c r="C83" s="14"/>
      <c r="D83" s="14"/>
      <c r="E83" s="14"/>
      <c r="F83" s="15"/>
      <c r="G83" s="15"/>
      <c r="H83" s="15"/>
    </row>
    <row r="84" spans="1:8" ht="15.75">
      <c r="A84" s="42" t="s">
        <v>116</v>
      </c>
      <c r="B84" s="42"/>
      <c r="C84" s="42"/>
      <c r="D84" s="42"/>
      <c r="E84" s="42"/>
      <c r="F84" s="4"/>
      <c r="G84" s="4"/>
      <c r="H84" s="4">
        <v>96408.81</v>
      </c>
    </row>
    <row r="85" spans="1:8" ht="15.75">
      <c r="A85" s="14"/>
      <c r="B85" s="14"/>
      <c r="C85" s="14"/>
      <c r="D85" s="14"/>
      <c r="E85" s="14"/>
      <c r="F85" s="15"/>
      <c r="G85" s="15"/>
      <c r="H85" s="15"/>
    </row>
    <row r="86" spans="1:8" ht="15.75">
      <c r="A86" s="2" t="s">
        <v>42</v>
      </c>
      <c r="B86" s="2" t="s">
        <v>43</v>
      </c>
      <c r="C86" s="2"/>
      <c r="E86" s="14"/>
      <c r="F86" s="15"/>
      <c r="G86" s="15"/>
      <c r="H86" s="15"/>
    </row>
    <row r="87" spans="1:8" ht="15.75">
      <c r="A87" s="2" t="s">
        <v>97</v>
      </c>
      <c r="B87" s="2" t="s">
        <v>98</v>
      </c>
      <c r="C87" s="2"/>
      <c r="E87" s="14"/>
      <c r="F87" s="15"/>
      <c r="G87" s="15"/>
      <c r="H87" s="15"/>
    </row>
    <row r="88" spans="1:8" ht="15.75">
      <c r="A88" s="2"/>
      <c r="B88" s="2"/>
      <c r="C88" s="2"/>
      <c r="E88" s="14"/>
      <c r="F88" s="15"/>
      <c r="G88" s="15"/>
      <c r="H88" s="15"/>
    </row>
    <row r="89" spans="1:8" ht="15.75">
      <c r="A89" s="1" t="s">
        <v>38</v>
      </c>
      <c r="B89" s="1" t="s">
        <v>39</v>
      </c>
      <c r="E89" s="14"/>
      <c r="F89" s="15"/>
      <c r="G89" s="15"/>
      <c r="H89" s="18">
        <v>15000</v>
      </c>
    </row>
    <row r="90" spans="5:8" ht="15.75">
      <c r="E90" s="14"/>
      <c r="F90" s="15"/>
      <c r="G90" s="15"/>
      <c r="H90" s="18"/>
    </row>
    <row r="91" spans="1:8" ht="15.75">
      <c r="A91" s="42" t="s">
        <v>110</v>
      </c>
      <c r="B91" s="42"/>
      <c r="C91" s="42"/>
      <c r="D91" s="42"/>
      <c r="E91" s="42"/>
      <c r="F91" s="4"/>
      <c r="G91" s="4"/>
      <c r="H91" s="4">
        <v>15000</v>
      </c>
    </row>
    <row r="92" spans="5:8" ht="15.75">
      <c r="E92" s="14"/>
      <c r="F92" s="15"/>
      <c r="G92" s="15"/>
      <c r="H92" s="18"/>
    </row>
    <row r="93" spans="1:8" ht="15.75">
      <c r="A93" s="42" t="s">
        <v>65</v>
      </c>
      <c r="B93" s="42"/>
      <c r="C93" s="42"/>
      <c r="D93" s="42"/>
      <c r="E93" s="42"/>
      <c r="F93" s="4"/>
      <c r="G93" s="4"/>
      <c r="H93" s="4">
        <v>15000</v>
      </c>
    </row>
    <row r="94" spans="6:8" ht="15.75">
      <c r="F94" s="3"/>
      <c r="G94" s="3"/>
      <c r="H94" s="3"/>
    </row>
    <row r="95" spans="1:8" ht="15.75">
      <c r="A95" s="2" t="s">
        <v>8</v>
      </c>
      <c r="B95" s="2" t="s">
        <v>9</v>
      </c>
      <c r="C95" s="2"/>
      <c r="F95" s="3"/>
      <c r="G95" s="3"/>
      <c r="H95" s="3"/>
    </row>
    <row r="96" spans="1:8" ht="15.75" customHeight="1">
      <c r="A96" s="2" t="s">
        <v>76</v>
      </c>
      <c r="B96" s="40" t="s">
        <v>77</v>
      </c>
      <c r="C96" s="40"/>
      <c r="D96" s="40"/>
      <c r="E96" s="40"/>
      <c r="F96" s="40"/>
      <c r="G96" s="3"/>
      <c r="H96" s="3"/>
    </row>
    <row r="97" spans="1:8" ht="15.75" customHeight="1">
      <c r="A97" s="2"/>
      <c r="B97" s="40" t="s">
        <v>78</v>
      </c>
      <c r="C97" s="40"/>
      <c r="D97" s="40"/>
      <c r="E97" s="40"/>
      <c r="G97" s="3"/>
      <c r="H97" s="3"/>
    </row>
    <row r="98" spans="1:8" ht="15.75" customHeight="1">
      <c r="A98" s="10"/>
      <c r="B98" s="41" t="s">
        <v>79</v>
      </c>
      <c r="C98" s="41"/>
      <c r="D98" s="41"/>
      <c r="E98" s="41"/>
      <c r="G98" s="3"/>
      <c r="H98" s="3"/>
    </row>
    <row r="99" spans="1:8" ht="15.75">
      <c r="A99" s="10"/>
      <c r="B99" s="11"/>
      <c r="C99" s="11"/>
      <c r="D99" s="11"/>
      <c r="E99" s="11"/>
      <c r="G99" s="3"/>
      <c r="H99" s="3"/>
    </row>
    <row r="100" spans="1:8" ht="15.75">
      <c r="A100" s="1" t="s">
        <v>24</v>
      </c>
      <c r="B100" s="53" t="s">
        <v>25</v>
      </c>
      <c r="C100" s="53"/>
      <c r="D100" s="53"/>
      <c r="E100" s="53"/>
      <c r="F100" s="3">
        <v>153946</v>
      </c>
      <c r="G100" s="3"/>
      <c r="H100" s="3"/>
    </row>
    <row r="101" spans="1:8" ht="15.75">
      <c r="A101" s="1" t="s">
        <v>37</v>
      </c>
      <c r="B101" s="1" t="s">
        <v>86</v>
      </c>
      <c r="F101" s="3">
        <v>2844</v>
      </c>
      <c r="G101" s="3"/>
      <c r="H101" s="3"/>
    </row>
    <row r="102" spans="1:8" ht="15.75">
      <c r="A102" s="1" t="s">
        <v>28</v>
      </c>
      <c r="B102" s="1" t="s">
        <v>29</v>
      </c>
      <c r="F102" s="3">
        <v>457</v>
      </c>
      <c r="G102" s="3"/>
      <c r="H102" s="3"/>
    </row>
    <row r="103" spans="1:8" ht="15.75">
      <c r="A103" s="1" t="s">
        <v>30</v>
      </c>
      <c r="B103" s="1" t="s">
        <v>87</v>
      </c>
      <c r="F103" s="3">
        <v>70</v>
      </c>
      <c r="G103" s="3"/>
      <c r="H103" s="3"/>
    </row>
    <row r="104" spans="1:8" ht="15.75">
      <c r="A104" s="1" t="s">
        <v>47</v>
      </c>
      <c r="B104" s="1" t="s">
        <v>90</v>
      </c>
      <c r="F104" s="3">
        <v>300</v>
      </c>
      <c r="G104" s="3"/>
      <c r="H104" s="3"/>
    </row>
    <row r="105" spans="1:8" ht="15.75">
      <c r="A105" s="1" t="s">
        <v>49</v>
      </c>
      <c r="B105" s="21" t="s">
        <v>91</v>
      </c>
      <c r="C105" s="21"/>
      <c r="D105" s="21"/>
      <c r="E105" s="21"/>
      <c r="F105" s="3">
        <v>500</v>
      </c>
      <c r="G105" s="3"/>
      <c r="H105" s="3"/>
    </row>
    <row r="106" spans="1:8" ht="15.75">
      <c r="A106" s="1" t="s">
        <v>127</v>
      </c>
      <c r="B106" s="21" t="s">
        <v>92</v>
      </c>
      <c r="C106" s="21"/>
      <c r="D106" s="21"/>
      <c r="E106" s="21"/>
      <c r="F106" s="3"/>
      <c r="G106" s="3"/>
      <c r="H106" s="3"/>
    </row>
    <row r="107" spans="2:8" ht="15.75">
      <c r="B107" s="21" t="s">
        <v>93</v>
      </c>
      <c r="C107" s="21"/>
      <c r="D107" s="21"/>
      <c r="E107" s="21"/>
      <c r="F107" s="3">
        <v>200</v>
      </c>
      <c r="G107" s="3"/>
      <c r="H107" s="3"/>
    </row>
    <row r="108" spans="1:8" ht="15.75">
      <c r="A108" s="1" t="s">
        <v>128</v>
      </c>
      <c r="B108" s="21" t="s">
        <v>94</v>
      </c>
      <c r="C108" s="21"/>
      <c r="D108" s="21"/>
      <c r="E108" s="21"/>
      <c r="F108" s="3"/>
      <c r="G108" s="3"/>
      <c r="H108" s="3"/>
    </row>
    <row r="109" spans="1:8" ht="15.75">
      <c r="A109" s="37"/>
      <c r="B109" s="21" t="s">
        <v>95</v>
      </c>
      <c r="C109" s="21"/>
      <c r="D109" s="21"/>
      <c r="E109" s="21"/>
      <c r="F109" s="3">
        <v>247</v>
      </c>
      <c r="G109" s="3"/>
      <c r="H109" s="3"/>
    </row>
    <row r="110" spans="2:8" ht="15.75">
      <c r="B110" s="7"/>
      <c r="C110" s="7"/>
      <c r="F110" s="3"/>
      <c r="G110" s="3"/>
      <c r="H110" s="3"/>
    </row>
    <row r="111" spans="1:8" ht="15.75">
      <c r="A111" s="42" t="s">
        <v>80</v>
      </c>
      <c r="B111" s="42"/>
      <c r="C111" s="42"/>
      <c r="D111" s="42"/>
      <c r="E111" s="42"/>
      <c r="F111" s="4">
        <f>SUM(F100:F109)</f>
        <v>158564</v>
      </c>
      <c r="G111" s="4"/>
      <c r="H111" s="4"/>
    </row>
    <row r="112" spans="6:8" ht="15.75">
      <c r="F112" s="3"/>
      <c r="G112" s="3"/>
      <c r="H112" s="3"/>
    </row>
    <row r="113" spans="1:8" ht="18" customHeight="1">
      <c r="A113" s="14"/>
      <c r="B113" s="14"/>
      <c r="C113" s="14"/>
      <c r="D113" s="14"/>
      <c r="E113" s="14"/>
      <c r="F113" s="15"/>
      <c r="G113" s="15"/>
      <c r="H113" s="15"/>
    </row>
    <row r="114" spans="1:8" ht="18" customHeight="1">
      <c r="A114" s="16" t="s">
        <v>20</v>
      </c>
      <c r="B114" s="44" t="s">
        <v>21</v>
      </c>
      <c r="C114" s="44"/>
      <c r="D114" s="44"/>
      <c r="E114" s="44"/>
      <c r="F114" s="15"/>
      <c r="G114" s="15"/>
      <c r="H114" s="15"/>
    </row>
    <row r="115" spans="1:8" ht="18" customHeight="1">
      <c r="A115" s="14"/>
      <c r="B115" s="14"/>
      <c r="C115" s="14"/>
      <c r="D115" s="14"/>
      <c r="E115" s="14"/>
      <c r="F115" s="15"/>
      <c r="G115" s="15"/>
      <c r="H115" s="15"/>
    </row>
    <row r="116" spans="1:8" ht="18" customHeight="1">
      <c r="A116" s="17" t="s">
        <v>26</v>
      </c>
      <c r="B116" s="45" t="s">
        <v>27</v>
      </c>
      <c r="C116" s="45"/>
      <c r="D116" s="45"/>
      <c r="E116" s="45"/>
      <c r="F116" s="15"/>
      <c r="G116" s="15"/>
      <c r="H116" s="18">
        <v>3375.24</v>
      </c>
    </row>
    <row r="117" spans="1:8" ht="18" customHeight="1">
      <c r="A117" s="17" t="s">
        <v>28</v>
      </c>
      <c r="B117" s="45" t="s">
        <v>29</v>
      </c>
      <c r="C117" s="45"/>
      <c r="D117" s="45"/>
      <c r="E117" s="45"/>
      <c r="F117" s="15"/>
      <c r="G117" s="15"/>
      <c r="H117" s="18">
        <v>542.06</v>
      </c>
    </row>
    <row r="118" spans="1:8" ht="18" customHeight="1">
      <c r="A118" s="17" t="s">
        <v>30</v>
      </c>
      <c r="B118" s="45" t="s">
        <v>31</v>
      </c>
      <c r="C118" s="45"/>
      <c r="D118" s="45"/>
      <c r="E118" s="45"/>
      <c r="F118" s="15"/>
      <c r="G118" s="15"/>
      <c r="H118" s="18">
        <v>82.7</v>
      </c>
    </row>
    <row r="119" spans="1:8" ht="18" customHeight="1">
      <c r="A119" s="14"/>
      <c r="B119" s="14"/>
      <c r="C119" s="14"/>
      <c r="D119" s="14"/>
      <c r="E119" s="14"/>
      <c r="F119" s="15"/>
      <c r="G119" s="15"/>
      <c r="H119" s="15"/>
    </row>
    <row r="120" spans="1:8" ht="18" customHeight="1">
      <c r="A120" s="42" t="s">
        <v>22</v>
      </c>
      <c r="B120" s="42"/>
      <c r="C120" s="42"/>
      <c r="D120" s="42"/>
      <c r="E120" s="42"/>
      <c r="F120" s="4"/>
      <c r="G120" s="4"/>
      <c r="H120" s="4">
        <f>SUM(H116:H118)</f>
        <v>3999.9999999999995</v>
      </c>
    </row>
    <row r="121" spans="1:8" ht="18" customHeight="1" thickBot="1">
      <c r="A121" s="19"/>
      <c r="B121" s="19"/>
      <c r="C121" s="19"/>
      <c r="D121" s="19"/>
      <c r="E121" s="19"/>
      <c r="F121" s="20"/>
      <c r="G121" s="20"/>
      <c r="H121" s="20"/>
    </row>
    <row r="122" spans="1:8" ht="18" customHeight="1" thickBot="1" thickTop="1">
      <c r="A122" s="43" t="s">
        <v>32</v>
      </c>
      <c r="B122" s="43"/>
      <c r="C122" s="43"/>
      <c r="D122" s="43"/>
      <c r="E122" s="43"/>
      <c r="F122" s="12">
        <v>158564</v>
      </c>
      <c r="G122" s="12"/>
      <c r="H122" s="12">
        <v>4000</v>
      </c>
    </row>
    <row r="123" spans="1:8" ht="18" customHeight="1" thickTop="1">
      <c r="A123" s="14"/>
      <c r="B123" s="14"/>
      <c r="C123" s="14"/>
      <c r="D123" s="14"/>
      <c r="E123" s="14"/>
      <c r="F123" s="15"/>
      <c r="G123" s="15"/>
      <c r="H123" s="15"/>
    </row>
    <row r="124" spans="1:8" ht="18" customHeight="1">
      <c r="A124" s="16" t="s">
        <v>64</v>
      </c>
      <c r="B124" s="16" t="s">
        <v>81</v>
      </c>
      <c r="C124" s="14"/>
      <c r="D124" s="14"/>
      <c r="E124" s="14"/>
      <c r="F124" s="15"/>
      <c r="G124" s="15"/>
      <c r="H124" s="15"/>
    </row>
    <row r="125" spans="1:8" ht="18" customHeight="1">
      <c r="A125" s="16" t="s">
        <v>82</v>
      </c>
      <c r="B125" s="16" t="s">
        <v>83</v>
      </c>
      <c r="C125" s="14"/>
      <c r="D125" s="14"/>
      <c r="E125" s="14"/>
      <c r="F125" s="15"/>
      <c r="G125" s="15"/>
      <c r="H125" s="15"/>
    </row>
    <row r="126" spans="1:8" ht="18" customHeight="1">
      <c r="A126" s="14"/>
      <c r="B126" s="14"/>
      <c r="C126" s="14"/>
      <c r="D126" s="14"/>
      <c r="E126" s="14"/>
      <c r="F126" s="15"/>
      <c r="G126" s="15"/>
      <c r="H126" s="15"/>
    </row>
    <row r="127" spans="1:8" ht="18" customHeight="1">
      <c r="A127" s="17" t="s">
        <v>129</v>
      </c>
      <c r="B127" s="17" t="s">
        <v>96</v>
      </c>
      <c r="C127" s="14"/>
      <c r="D127" s="14"/>
      <c r="E127" s="14"/>
      <c r="F127" s="15"/>
      <c r="G127" s="15"/>
      <c r="H127" s="18">
        <v>1813</v>
      </c>
    </row>
    <row r="128" spans="1:8" ht="18" customHeight="1">
      <c r="A128" s="14"/>
      <c r="B128" s="14"/>
      <c r="C128" s="14"/>
      <c r="D128" s="14"/>
      <c r="E128" s="14"/>
      <c r="F128" s="15"/>
      <c r="G128" s="15"/>
      <c r="H128" s="15"/>
    </row>
    <row r="129" spans="1:8" ht="18" customHeight="1">
      <c r="A129" s="42" t="s">
        <v>84</v>
      </c>
      <c r="B129" s="42"/>
      <c r="C129" s="42"/>
      <c r="D129" s="42"/>
      <c r="E129" s="42"/>
      <c r="F129" s="4"/>
      <c r="G129" s="4"/>
      <c r="H129" s="4">
        <v>1813</v>
      </c>
    </row>
    <row r="130" spans="1:8" ht="18" customHeight="1">
      <c r="A130" s="14"/>
      <c r="B130" s="14"/>
      <c r="C130" s="14"/>
      <c r="D130" s="14"/>
      <c r="E130" s="14"/>
      <c r="F130" s="15"/>
      <c r="G130" s="15"/>
      <c r="H130" s="15"/>
    </row>
    <row r="131" spans="1:8" ht="18" customHeight="1">
      <c r="A131" s="42" t="s">
        <v>66</v>
      </c>
      <c r="B131" s="42"/>
      <c r="C131" s="42"/>
      <c r="D131" s="42"/>
      <c r="E131" s="42"/>
      <c r="F131" s="4"/>
      <c r="G131" s="4"/>
      <c r="H131" s="4">
        <v>1813</v>
      </c>
    </row>
    <row r="132" spans="1:8" ht="18" customHeight="1" thickBot="1">
      <c r="A132" s="19"/>
      <c r="B132" s="19"/>
      <c r="C132" s="19"/>
      <c r="D132" s="19"/>
      <c r="E132" s="19"/>
      <c r="F132" s="20"/>
      <c r="G132" s="20"/>
      <c r="H132" s="20"/>
    </row>
    <row r="133" spans="1:8" ht="18" customHeight="1" thickBot="1" thickTop="1">
      <c r="A133" s="46" t="s">
        <v>67</v>
      </c>
      <c r="B133" s="46"/>
      <c r="C133" s="46"/>
      <c r="D133" s="46"/>
      <c r="E133" s="46"/>
      <c r="F133" s="12">
        <f>SUM(F84,F122,F131)</f>
        <v>158564</v>
      </c>
      <c r="G133" s="12"/>
      <c r="H133" s="12">
        <f>SUM(H84,H122,H131,H93)</f>
        <v>117221.81</v>
      </c>
    </row>
    <row r="134" spans="1:8" ht="18" customHeight="1" thickTop="1">
      <c r="A134" s="14"/>
      <c r="B134" s="14"/>
      <c r="C134" s="14"/>
      <c r="D134" s="14"/>
      <c r="E134" s="14"/>
      <c r="F134" s="15"/>
      <c r="G134" s="15"/>
      <c r="H134" s="15"/>
    </row>
    <row r="135" spans="1:8" ht="18" customHeight="1">
      <c r="A135" s="17" t="s">
        <v>33</v>
      </c>
      <c r="B135" s="14"/>
      <c r="C135" s="14"/>
      <c r="D135" s="14"/>
      <c r="E135" s="14"/>
      <c r="F135" s="15"/>
      <c r="G135" s="15"/>
      <c r="H135" s="15"/>
    </row>
    <row r="136" spans="1:8" ht="18" customHeight="1">
      <c r="A136" s="14"/>
      <c r="B136" s="14"/>
      <c r="C136" s="14"/>
      <c r="D136" s="14"/>
      <c r="E136" s="14"/>
      <c r="F136" s="15"/>
      <c r="G136" s="15"/>
      <c r="H136" s="15"/>
    </row>
    <row r="137" spans="1:8" ht="18" customHeight="1">
      <c r="A137" s="9" t="s">
        <v>10</v>
      </c>
      <c r="B137" s="2"/>
      <c r="C137" s="2"/>
      <c r="F137" s="25" t="s">
        <v>34</v>
      </c>
      <c r="G137" s="3"/>
      <c r="H137" s="25" t="s">
        <v>1</v>
      </c>
    </row>
    <row r="138" spans="1:8" ht="18" customHeight="1">
      <c r="A138" s="9"/>
      <c r="B138" s="2"/>
      <c r="C138" s="2"/>
      <c r="F138" s="25"/>
      <c r="G138" s="3"/>
      <c r="H138" s="25"/>
    </row>
    <row r="139" spans="1:8" ht="18" customHeight="1">
      <c r="A139" s="2" t="s">
        <v>42</v>
      </c>
      <c r="B139" s="2" t="s">
        <v>43</v>
      </c>
      <c r="C139" s="2"/>
      <c r="F139" s="25"/>
      <c r="G139" s="3"/>
      <c r="H139" s="25"/>
    </row>
    <row r="140" spans="1:8" ht="18" customHeight="1">
      <c r="A140" s="2" t="s">
        <v>97</v>
      </c>
      <c r="B140" s="2" t="s">
        <v>98</v>
      </c>
      <c r="C140" s="2"/>
      <c r="F140" s="25"/>
      <c r="G140" s="3"/>
      <c r="H140" s="25"/>
    </row>
    <row r="141" spans="1:8" ht="18" customHeight="1">
      <c r="A141" s="9"/>
      <c r="B141" s="2"/>
      <c r="C141" s="2"/>
      <c r="F141" s="25"/>
      <c r="G141" s="3"/>
      <c r="H141" s="25"/>
    </row>
    <row r="142" spans="1:8" ht="18" customHeight="1">
      <c r="A142" s="1" t="s">
        <v>36</v>
      </c>
      <c r="B142" s="1" t="s">
        <v>99</v>
      </c>
      <c r="C142" s="2"/>
      <c r="F142" s="25"/>
      <c r="G142" s="3"/>
      <c r="H142" s="24">
        <v>4000</v>
      </c>
    </row>
    <row r="143" spans="1:8" ht="18" customHeight="1">
      <c r="A143" s="1" t="s">
        <v>37</v>
      </c>
      <c r="B143" s="1" t="s">
        <v>27</v>
      </c>
      <c r="F143" s="24"/>
      <c r="G143" s="3"/>
      <c r="H143" s="24">
        <v>4497</v>
      </c>
    </row>
    <row r="144" spans="1:8" ht="18" customHeight="1">
      <c r="A144" s="1" t="s">
        <v>28</v>
      </c>
      <c r="B144" s="1" t="s">
        <v>60</v>
      </c>
      <c r="F144" s="24"/>
      <c r="G144" s="3"/>
      <c r="H144" s="24">
        <v>16000</v>
      </c>
    </row>
    <row r="145" spans="1:8" ht="18" customHeight="1">
      <c r="A145" s="1" t="s">
        <v>30</v>
      </c>
      <c r="B145" s="21" t="s">
        <v>31</v>
      </c>
      <c r="F145" s="24"/>
      <c r="G145" s="3"/>
      <c r="H145" s="24">
        <v>2400</v>
      </c>
    </row>
    <row r="146" spans="1:8" ht="18" customHeight="1">
      <c r="A146" s="1" t="s">
        <v>54</v>
      </c>
      <c r="B146" s="21" t="s">
        <v>55</v>
      </c>
      <c r="F146" s="24">
        <v>2500</v>
      </c>
      <c r="G146" s="3"/>
      <c r="H146" s="24"/>
    </row>
    <row r="147" spans="1:8" ht="18" customHeight="1">
      <c r="A147" s="1" t="s">
        <v>56</v>
      </c>
      <c r="B147" s="1" t="s">
        <v>57</v>
      </c>
      <c r="F147" s="24"/>
      <c r="G147" s="3"/>
      <c r="H147" s="24"/>
    </row>
    <row r="148" spans="2:8" ht="18" customHeight="1">
      <c r="B148" s="1" t="s">
        <v>58</v>
      </c>
      <c r="F148" s="24">
        <v>2700</v>
      </c>
      <c r="G148" s="3"/>
      <c r="H148" s="24"/>
    </row>
    <row r="149" spans="1:8" ht="18" customHeight="1">
      <c r="A149" s="1" t="s">
        <v>45</v>
      </c>
      <c r="B149" s="21" t="s">
        <v>46</v>
      </c>
      <c r="F149" s="24">
        <v>1000</v>
      </c>
      <c r="G149" s="3"/>
      <c r="H149" s="24"/>
    </row>
    <row r="150" spans="1:8" ht="18" customHeight="1">
      <c r="A150" s="1" t="s">
        <v>100</v>
      </c>
      <c r="B150" s="21" t="s">
        <v>101</v>
      </c>
      <c r="E150" s="14"/>
      <c r="F150" s="39">
        <v>500</v>
      </c>
      <c r="G150" s="18"/>
      <c r="H150" s="33"/>
    </row>
    <row r="151" spans="1:8" ht="18" customHeight="1">
      <c r="A151" s="1" t="s">
        <v>49</v>
      </c>
      <c r="B151" s="21" t="s">
        <v>50</v>
      </c>
      <c r="F151" s="24">
        <v>3000</v>
      </c>
      <c r="G151" s="3"/>
      <c r="H151" s="24">
        <v>1000</v>
      </c>
    </row>
    <row r="152" spans="1:8" ht="18" customHeight="1">
      <c r="A152" s="1" t="s">
        <v>102</v>
      </c>
      <c r="B152" s="1" t="s">
        <v>103</v>
      </c>
      <c r="C152" s="2"/>
      <c r="F152" s="24">
        <v>2000</v>
      </c>
      <c r="G152" s="3"/>
      <c r="H152" s="25"/>
    </row>
    <row r="153" spans="1:8" ht="18" customHeight="1">
      <c r="A153" s="17" t="s">
        <v>130</v>
      </c>
      <c r="B153" s="45" t="s">
        <v>104</v>
      </c>
      <c r="C153" s="45"/>
      <c r="D153" s="45"/>
      <c r="E153" s="45"/>
      <c r="F153" s="45"/>
      <c r="G153" s="15"/>
      <c r="H153" s="15"/>
    </row>
    <row r="154" spans="1:8" ht="18" customHeight="1">
      <c r="A154" s="14"/>
      <c r="B154" s="17" t="s">
        <v>105</v>
      </c>
      <c r="C154" s="14"/>
      <c r="D154" s="14"/>
      <c r="E154" s="14"/>
      <c r="F154" s="18">
        <v>2800</v>
      </c>
      <c r="G154" s="15"/>
      <c r="H154" s="15"/>
    </row>
    <row r="155" spans="1:8" ht="18" customHeight="1">
      <c r="A155" s="17" t="s">
        <v>111</v>
      </c>
      <c r="B155" s="45" t="s">
        <v>106</v>
      </c>
      <c r="C155" s="45"/>
      <c r="D155" s="45"/>
      <c r="E155" s="45"/>
      <c r="F155" s="18"/>
      <c r="G155" s="15"/>
      <c r="H155" s="18">
        <v>300</v>
      </c>
    </row>
    <row r="156" spans="1:8" ht="18" customHeight="1">
      <c r="A156" s="17" t="s">
        <v>88</v>
      </c>
      <c r="B156" s="17" t="s">
        <v>89</v>
      </c>
      <c r="C156" s="17"/>
      <c r="D156" s="17"/>
      <c r="E156" s="17"/>
      <c r="F156" s="18">
        <v>2000</v>
      </c>
      <c r="G156" s="15"/>
      <c r="H156" s="18">
        <v>503</v>
      </c>
    </row>
    <row r="157" spans="1:8" ht="18" customHeight="1">
      <c r="A157" s="1" t="s">
        <v>128</v>
      </c>
      <c r="B157" s="21" t="s">
        <v>94</v>
      </c>
      <c r="C157" s="21"/>
      <c r="D157" s="21"/>
      <c r="E157" s="21"/>
      <c r="F157" s="18"/>
      <c r="G157" s="15"/>
      <c r="H157" s="18"/>
    </row>
    <row r="158" spans="2:8" ht="18" customHeight="1">
      <c r="B158" s="21" t="s">
        <v>95</v>
      </c>
      <c r="C158" s="21"/>
      <c r="D158" s="21"/>
      <c r="E158" s="21"/>
      <c r="F158" s="18">
        <v>5500</v>
      </c>
      <c r="G158" s="15"/>
      <c r="H158" s="18"/>
    </row>
    <row r="159" spans="1:8" ht="18" customHeight="1">
      <c r="A159" s="17" t="s">
        <v>107</v>
      </c>
      <c r="B159" s="17" t="s">
        <v>108</v>
      </c>
      <c r="C159" s="17"/>
      <c r="D159" s="17"/>
      <c r="E159" s="17"/>
      <c r="F159" s="18"/>
      <c r="G159" s="15"/>
      <c r="H159" s="18"/>
    </row>
    <row r="160" spans="1:8" ht="18" customHeight="1">
      <c r="A160" s="38"/>
      <c r="B160" s="17" t="s">
        <v>109</v>
      </c>
      <c r="C160" s="17"/>
      <c r="D160" s="17"/>
      <c r="E160" s="17"/>
      <c r="F160" s="18">
        <v>6700</v>
      </c>
      <c r="G160" s="15"/>
      <c r="H160" s="18"/>
    </row>
    <row r="161" spans="1:8" ht="18" customHeight="1">
      <c r="A161" s="17"/>
      <c r="B161" s="17"/>
      <c r="C161" s="17"/>
      <c r="D161" s="17"/>
      <c r="E161" s="17"/>
      <c r="F161" s="18"/>
      <c r="G161" s="15"/>
      <c r="H161" s="18"/>
    </row>
    <row r="162" spans="1:8" ht="18" customHeight="1">
      <c r="A162" s="42" t="s">
        <v>110</v>
      </c>
      <c r="B162" s="42"/>
      <c r="C162" s="42"/>
      <c r="D162" s="42"/>
      <c r="E162" s="42"/>
      <c r="F162" s="32">
        <f>SUM(F142:F160)</f>
        <v>28700</v>
      </c>
      <c r="G162" s="28"/>
      <c r="H162" s="32">
        <f>SUM(H142:H160)</f>
        <v>28700</v>
      </c>
    </row>
    <row r="163" spans="1:8" ht="18" customHeight="1">
      <c r="A163" s="14"/>
      <c r="B163" s="14"/>
      <c r="C163" s="14"/>
      <c r="D163" s="14"/>
      <c r="E163" s="14"/>
      <c r="F163" s="33"/>
      <c r="G163" s="18"/>
      <c r="H163" s="33"/>
    </row>
    <row r="164" spans="1:8" ht="18" customHeight="1">
      <c r="A164" s="14"/>
      <c r="B164" s="14"/>
      <c r="C164" s="14"/>
      <c r="D164" s="14"/>
      <c r="E164" s="14"/>
      <c r="F164" s="33"/>
      <c r="G164" s="18"/>
      <c r="H164" s="33"/>
    </row>
    <row r="165" spans="1:8" ht="18" customHeight="1">
      <c r="A165" s="31"/>
      <c r="B165" s="14"/>
      <c r="C165" s="14"/>
      <c r="D165" s="14"/>
      <c r="E165" s="14"/>
      <c r="F165" s="15"/>
      <c r="G165" s="15"/>
      <c r="H165" s="15"/>
    </row>
    <row r="166" spans="1:8" ht="18" customHeight="1">
      <c r="A166" s="29" t="s">
        <v>35</v>
      </c>
      <c r="B166" s="2" t="s">
        <v>44</v>
      </c>
      <c r="E166" s="26"/>
      <c r="F166" s="27"/>
      <c r="G166" s="15"/>
      <c r="H166" s="15"/>
    </row>
    <row r="167" spans="1:8" ht="18" customHeight="1">
      <c r="A167" s="29"/>
      <c r="B167" s="2"/>
      <c r="E167" s="26"/>
      <c r="F167" s="27"/>
      <c r="G167" s="15"/>
      <c r="H167" s="15"/>
    </row>
    <row r="168" spans="1:8" ht="18" customHeight="1">
      <c r="A168" s="1" t="s">
        <v>37</v>
      </c>
      <c r="B168" s="1" t="s">
        <v>27</v>
      </c>
      <c r="F168" s="27">
        <v>5000</v>
      </c>
      <c r="G168" s="15"/>
      <c r="H168" s="18">
        <v>6000</v>
      </c>
    </row>
    <row r="169" spans="1:8" ht="18" customHeight="1">
      <c r="A169" s="1" t="s">
        <v>28</v>
      </c>
      <c r="B169" s="1" t="s">
        <v>60</v>
      </c>
      <c r="F169" s="27">
        <v>1000</v>
      </c>
      <c r="G169" s="15"/>
      <c r="H169" s="18">
        <v>200</v>
      </c>
    </row>
    <row r="170" spans="1:8" ht="18" customHeight="1">
      <c r="A170" s="1" t="s">
        <v>30</v>
      </c>
      <c r="B170" s="21" t="s">
        <v>31</v>
      </c>
      <c r="F170" s="27"/>
      <c r="G170" s="15"/>
      <c r="H170" s="18">
        <v>200</v>
      </c>
    </row>
    <row r="171" spans="1:8" ht="18" customHeight="1">
      <c r="A171" s="1" t="s">
        <v>54</v>
      </c>
      <c r="B171" s="21" t="s">
        <v>55</v>
      </c>
      <c r="F171" s="27">
        <v>1500</v>
      </c>
      <c r="G171" s="15"/>
      <c r="H171" s="15"/>
    </row>
    <row r="172" spans="1:8" ht="18" customHeight="1">
      <c r="A172" s="1" t="s">
        <v>38</v>
      </c>
      <c r="B172" s="1" t="s">
        <v>39</v>
      </c>
      <c r="E172" s="26"/>
      <c r="F172" s="27">
        <v>1700</v>
      </c>
      <c r="G172" s="15"/>
      <c r="H172" s="15"/>
    </row>
    <row r="173" spans="1:8" ht="15.75">
      <c r="A173" s="1" t="s">
        <v>40</v>
      </c>
      <c r="B173" s="1" t="s">
        <v>41</v>
      </c>
      <c r="E173" s="26"/>
      <c r="F173" s="27"/>
      <c r="G173" s="3"/>
      <c r="H173" s="3">
        <v>7000</v>
      </c>
    </row>
    <row r="174" spans="1:8" ht="15.75">
      <c r="A174" s="1" t="s">
        <v>45</v>
      </c>
      <c r="B174" s="21" t="s">
        <v>46</v>
      </c>
      <c r="F174" s="3">
        <v>600</v>
      </c>
      <c r="G174" s="3"/>
      <c r="H174" s="3"/>
    </row>
    <row r="175" spans="1:8" ht="15.75">
      <c r="A175" s="1" t="s">
        <v>47</v>
      </c>
      <c r="B175" s="21" t="s">
        <v>48</v>
      </c>
      <c r="F175" s="3">
        <v>1000</v>
      </c>
      <c r="G175" s="3"/>
      <c r="H175" s="3"/>
    </row>
    <row r="176" spans="1:8" ht="15.75">
      <c r="A176" s="1" t="s">
        <v>100</v>
      </c>
      <c r="B176" s="21" t="s">
        <v>101</v>
      </c>
      <c r="F176" s="3">
        <v>900</v>
      </c>
      <c r="G176" s="3"/>
      <c r="H176" s="3"/>
    </row>
    <row r="177" spans="1:8" ht="15.75">
      <c r="A177" s="1" t="s">
        <v>49</v>
      </c>
      <c r="B177" s="21" t="s">
        <v>50</v>
      </c>
      <c r="F177" s="3">
        <v>1500</v>
      </c>
      <c r="G177" s="3"/>
      <c r="H177" s="3"/>
    </row>
    <row r="178" spans="1:8" ht="15.75">
      <c r="A178" s="1" t="s">
        <v>111</v>
      </c>
      <c r="B178" s="1" t="s">
        <v>112</v>
      </c>
      <c r="F178" s="3">
        <v>200</v>
      </c>
      <c r="G178" s="3"/>
      <c r="H178" s="3"/>
    </row>
    <row r="179" spans="1:8" ht="15.75">
      <c r="A179" s="37"/>
      <c r="F179" s="3"/>
      <c r="G179" s="3"/>
      <c r="H179" s="3"/>
    </row>
    <row r="180" spans="1:8" ht="15.75">
      <c r="A180" s="42" t="s">
        <v>51</v>
      </c>
      <c r="B180" s="42"/>
      <c r="C180" s="42"/>
      <c r="D180" s="42"/>
      <c r="E180" s="42"/>
      <c r="F180" s="4">
        <f>SUM(F168:F178)</f>
        <v>13400</v>
      </c>
      <c r="G180" s="28"/>
      <c r="H180" s="4">
        <f>SUM(H168:H177)</f>
        <v>13400</v>
      </c>
    </row>
    <row r="181" spans="6:8" ht="15.75">
      <c r="F181" s="3"/>
      <c r="G181" s="3"/>
      <c r="H181" s="3"/>
    </row>
    <row r="182" spans="1:8" ht="15.75">
      <c r="A182" s="2" t="s">
        <v>52</v>
      </c>
      <c r="B182" s="2" t="s">
        <v>53</v>
      </c>
      <c r="F182" s="3"/>
      <c r="G182" s="3"/>
      <c r="H182" s="3"/>
    </row>
    <row r="183" spans="1:8" ht="15.75">
      <c r="A183" s="2"/>
      <c r="B183" s="2"/>
      <c r="F183" s="3"/>
      <c r="G183" s="3"/>
      <c r="H183" s="3"/>
    </row>
    <row r="184" spans="1:8" ht="15.75">
      <c r="A184" s="1" t="s">
        <v>36</v>
      </c>
      <c r="B184" s="1" t="s">
        <v>99</v>
      </c>
      <c r="C184" s="2"/>
      <c r="F184" s="3">
        <v>4000</v>
      </c>
      <c r="G184" s="3"/>
      <c r="H184" s="3"/>
    </row>
    <row r="185" spans="1:8" ht="15.75">
      <c r="A185" s="1" t="s">
        <v>37</v>
      </c>
      <c r="B185" s="1" t="s">
        <v>27</v>
      </c>
      <c r="F185" s="3">
        <v>4000</v>
      </c>
      <c r="G185" s="3"/>
      <c r="H185" s="3"/>
    </row>
    <row r="186" spans="1:8" ht="15.75">
      <c r="A186" s="1" t="s">
        <v>28</v>
      </c>
      <c r="B186" s="1" t="s">
        <v>60</v>
      </c>
      <c r="F186" s="3"/>
      <c r="G186" s="3"/>
      <c r="H186" s="3">
        <v>2000</v>
      </c>
    </row>
    <row r="187" spans="1:8" ht="15.75">
      <c r="A187" s="1" t="s">
        <v>30</v>
      </c>
      <c r="B187" s="21" t="s">
        <v>31</v>
      </c>
      <c r="F187" s="3"/>
      <c r="G187" s="3"/>
      <c r="H187" s="3">
        <v>150</v>
      </c>
    </row>
    <row r="188" spans="1:8" ht="15.75">
      <c r="A188" s="1" t="s">
        <v>100</v>
      </c>
      <c r="B188" s="21" t="s">
        <v>101</v>
      </c>
      <c r="F188" s="3">
        <v>500</v>
      </c>
      <c r="G188" s="3"/>
      <c r="H188" s="3"/>
    </row>
    <row r="189" spans="1:8" ht="15.75">
      <c r="A189" s="1" t="s">
        <v>102</v>
      </c>
      <c r="B189" s="1" t="s">
        <v>103</v>
      </c>
      <c r="C189" s="2"/>
      <c r="F189" s="24">
        <v>1000</v>
      </c>
      <c r="G189" s="3"/>
      <c r="H189" s="3"/>
    </row>
    <row r="190" spans="1:6" ht="15.75">
      <c r="A190" s="17" t="s">
        <v>130</v>
      </c>
      <c r="B190" s="45" t="s">
        <v>104</v>
      </c>
      <c r="C190" s="45"/>
      <c r="D190" s="45"/>
      <c r="E190" s="45"/>
      <c r="F190" s="45"/>
    </row>
    <row r="191" spans="1:6" ht="15.75">
      <c r="A191" s="14"/>
      <c r="B191" s="17" t="s">
        <v>105</v>
      </c>
      <c r="C191" s="14"/>
      <c r="D191" s="14"/>
      <c r="E191" s="14"/>
      <c r="F191" s="18">
        <v>1000</v>
      </c>
    </row>
    <row r="192" spans="1:8" ht="15.75">
      <c r="A192" s="1" t="s">
        <v>131</v>
      </c>
      <c r="B192" s="21" t="s">
        <v>113</v>
      </c>
      <c r="F192" s="3"/>
      <c r="G192" s="3"/>
      <c r="H192" s="3">
        <v>600</v>
      </c>
    </row>
    <row r="193" spans="2:8" ht="15.75">
      <c r="B193" s="21"/>
      <c r="F193" s="3"/>
      <c r="G193" s="3"/>
      <c r="H193" s="3"/>
    </row>
    <row r="194" spans="1:8" ht="15.75">
      <c r="A194" s="42" t="s">
        <v>59</v>
      </c>
      <c r="B194" s="42"/>
      <c r="C194" s="42"/>
      <c r="D194" s="42"/>
      <c r="E194" s="42"/>
      <c r="F194" s="4">
        <f>SUM(F184:F193)</f>
        <v>10500</v>
      </c>
      <c r="G194" s="28"/>
      <c r="H194" s="4">
        <f>SUM(H184:H193)</f>
        <v>2750</v>
      </c>
    </row>
    <row r="195" spans="6:8" ht="15.75">
      <c r="F195" s="3"/>
      <c r="G195" s="3"/>
      <c r="H195" s="3"/>
    </row>
    <row r="196" spans="1:8" ht="15.75">
      <c r="A196" s="2" t="s">
        <v>61</v>
      </c>
      <c r="B196" s="30" t="s">
        <v>62</v>
      </c>
      <c r="F196" s="3"/>
      <c r="G196" s="3"/>
      <c r="H196" s="3"/>
    </row>
    <row r="197" spans="6:8" ht="15.75">
      <c r="F197" s="3"/>
      <c r="G197" s="3"/>
      <c r="H197" s="3"/>
    </row>
    <row r="198" spans="1:8" ht="15.75">
      <c r="A198" s="1" t="s">
        <v>114</v>
      </c>
      <c r="B198" s="21" t="s">
        <v>115</v>
      </c>
      <c r="F198" s="3">
        <v>9</v>
      </c>
      <c r="G198" s="3"/>
      <c r="H198" s="3"/>
    </row>
    <row r="199" spans="1:8" ht="15.75">
      <c r="A199" s="1" t="s">
        <v>38</v>
      </c>
      <c r="B199" s="1" t="s">
        <v>39</v>
      </c>
      <c r="F199" s="3"/>
      <c r="G199" s="3"/>
      <c r="H199" s="3">
        <v>900</v>
      </c>
    </row>
    <row r="200" spans="1:8" ht="15.75">
      <c r="A200" s="1" t="s">
        <v>40</v>
      </c>
      <c r="B200" s="1" t="s">
        <v>41</v>
      </c>
      <c r="F200" s="3"/>
      <c r="G200" s="3"/>
      <c r="H200" s="3">
        <v>6859</v>
      </c>
    </row>
    <row r="201" spans="6:8" ht="15.75">
      <c r="F201" s="3"/>
      <c r="G201" s="3"/>
      <c r="H201" s="3"/>
    </row>
    <row r="202" spans="1:8" ht="15.75">
      <c r="A202" s="42" t="s">
        <v>63</v>
      </c>
      <c r="B202" s="42"/>
      <c r="C202" s="42"/>
      <c r="D202" s="42"/>
      <c r="E202" s="42"/>
      <c r="F202" s="4">
        <v>9</v>
      </c>
      <c r="G202" s="28"/>
      <c r="H202" s="4">
        <f>SUM(H198:H200)</f>
        <v>7759</v>
      </c>
    </row>
    <row r="203" spans="1:8" ht="16.5" thickBot="1">
      <c r="A203" s="19"/>
      <c r="B203" s="19"/>
      <c r="C203" s="19"/>
      <c r="D203" s="19"/>
      <c r="E203" s="19"/>
      <c r="F203" s="20"/>
      <c r="G203" s="22"/>
      <c r="H203" s="20"/>
    </row>
    <row r="204" spans="1:8" ht="17.25" thickBot="1" thickTop="1">
      <c r="A204" s="43" t="s">
        <v>65</v>
      </c>
      <c r="B204" s="43"/>
      <c r="C204" s="43"/>
      <c r="D204" s="43"/>
      <c r="E204" s="43"/>
      <c r="F204" s="5">
        <f>SUM(F180,F194,F162,F202)</f>
        <v>52609</v>
      </c>
      <c r="G204" s="23"/>
      <c r="H204" s="5">
        <f>SUM(H180,H194,H162,H202)</f>
        <v>52609</v>
      </c>
    </row>
    <row r="205" spans="6:8" ht="16.5" thickTop="1">
      <c r="F205" s="3"/>
      <c r="G205" s="3"/>
      <c r="H205" s="3"/>
    </row>
    <row r="206" spans="1:8" ht="15.75">
      <c r="A206" s="14"/>
      <c r="B206" s="14"/>
      <c r="C206" s="14"/>
      <c r="D206" s="14"/>
      <c r="E206" s="14"/>
      <c r="F206" s="15"/>
      <c r="G206" s="18"/>
      <c r="H206" s="15"/>
    </row>
    <row r="207" spans="1:8" ht="15.75">
      <c r="A207" s="14"/>
      <c r="B207" s="14"/>
      <c r="C207" s="14"/>
      <c r="D207" s="14"/>
      <c r="E207" s="14"/>
      <c r="F207" s="15"/>
      <c r="G207" s="18"/>
      <c r="H207" s="15"/>
    </row>
    <row r="208" spans="1:8" ht="15.75">
      <c r="A208" s="14"/>
      <c r="B208" s="14"/>
      <c r="C208" s="14"/>
      <c r="D208" s="14"/>
      <c r="E208" s="14"/>
      <c r="F208" s="15"/>
      <c r="G208" s="18"/>
      <c r="H208" s="15"/>
    </row>
    <row r="209" spans="1:8" ht="15.75">
      <c r="A209" s="14"/>
      <c r="B209" s="14"/>
      <c r="C209" s="14"/>
      <c r="D209" s="14"/>
      <c r="E209" s="14"/>
      <c r="F209" s="15"/>
      <c r="G209" s="18"/>
      <c r="H209" s="15"/>
    </row>
    <row r="210" spans="1:8" ht="15.75">
      <c r="A210" s="14"/>
      <c r="B210" s="14"/>
      <c r="C210" s="14"/>
      <c r="D210" s="14"/>
      <c r="E210" s="14"/>
      <c r="F210" s="15"/>
      <c r="G210" s="18"/>
      <c r="H210" s="15"/>
    </row>
    <row r="211" spans="1:8" ht="15.75">
      <c r="A211" s="2" t="s">
        <v>8</v>
      </c>
      <c r="B211" s="2" t="s">
        <v>9</v>
      </c>
      <c r="C211" s="2"/>
      <c r="D211" s="14"/>
      <c r="E211" s="14"/>
      <c r="F211" s="15"/>
      <c r="G211" s="18"/>
      <c r="H211" s="15"/>
    </row>
    <row r="212" spans="1:8" ht="15.75">
      <c r="A212" s="2" t="s">
        <v>132</v>
      </c>
      <c r="B212" s="30" t="s">
        <v>133</v>
      </c>
      <c r="C212" s="2"/>
      <c r="D212" s="14"/>
      <c r="E212" s="14"/>
      <c r="F212" s="15"/>
      <c r="G212" s="18"/>
      <c r="H212" s="15"/>
    </row>
    <row r="213" spans="1:8" ht="15.75">
      <c r="A213" s="2"/>
      <c r="B213" s="2" t="s">
        <v>134</v>
      </c>
      <c r="C213" s="2"/>
      <c r="D213" s="14"/>
      <c r="E213" s="14"/>
      <c r="F213" s="15"/>
      <c r="G213" s="18"/>
      <c r="H213" s="15"/>
    </row>
    <row r="214" spans="1:8" ht="15.75">
      <c r="A214" s="2"/>
      <c r="B214" s="2"/>
      <c r="C214" s="2"/>
      <c r="D214" s="14"/>
      <c r="E214" s="14"/>
      <c r="F214" s="15"/>
      <c r="G214" s="18"/>
      <c r="H214" s="15"/>
    </row>
    <row r="215" spans="1:8" ht="15.75">
      <c r="A215" s="17" t="s">
        <v>135</v>
      </c>
      <c r="B215" s="17" t="s">
        <v>25</v>
      </c>
      <c r="C215" s="14"/>
      <c r="D215" s="14"/>
      <c r="E215" s="14"/>
      <c r="F215" s="18">
        <v>4064</v>
      </c>
      <c r="G215" s="18"/>
      <c r="H215" s="15"/>
    </row>
    <row r="216" spans="1:8" ht="15.75">
      <c r="A216" s="17"/>
      <c r="B216" s="17"/>
      <c r="C216" s="14"/>
      <c r="D216" s="14"/>
      <c r="E216" s="14"/>
      <c r="F216" s="18"/>
      <c r="G216" s="18"/>
      <c r="H216" s="15"/>
    </row>
    <row r="217" spans="1:8" ht="15.75">
      <c r="A217" s="42" t="s">
        <v>136</v>
      </c>
      <c r="B217" s="42"/>
      <c r="C217" s="42"/>
      <c r="D217" s="42"/>
      <c r="E217" s="42"/>
      <c r="F217" s="4">
        <v>4064</v>
      </c>
      <c r="G217" s="28"/>
      <c r="H217" s="4"/>
    </row>
    <row r="218" spans="1:8" ht="15.75">
      <c r="A218" s="17"/>
      <c r="B218" s="17"/>
      <c r="C218" s="14"/>
      <c r="D218" s="14"/>
      <c r="E218" s="14"/>
      <c r="F218" s="18"/>
      <c r="G218" s="18"/>
      <c r="H218" s="15"/>
    </row>
    <row r="219" spans="1:8" ht="15.75">
      <c r="A219" s="16" t="s">
        <v>137</v>
      </c>
      <c r="B219" s="16" t="s">
        <v>138</v>
      </c>
      <c r="C219" s="55"/>
      <c r="D219" s="14"/>
      <c r="E219" s="14"/>
      <c r="F219" s="18"/>
      <c r="G219" s="18"/>
      <c r="H219" s="15"/>
    </row>
    <row r="220" spans="1:8" ht="15.75">
      <c r="A220" s="17"/>
      <c r="B220" s="17"/>
      <c r="C220" s="14"/>
      <c r="D220" s="14"/>
      <c r="E220" s="14"/>
      <c r="F220" s="18"/>
      <c r="G220" s="18"/>
      <c r="H220" s="15"/>
    </row>
    <row r="221" spans="1:8" ht="15.75">
      <c r="A221" s="17" t="s">
        <v>135</v>
      </c>
      <c r="B221" s="17" t="s">
        <v>25</v>
      </c>
      <c r="C221" s="14"/>
      <c r="D221" s="14"/>
      <c r="E221" s="14"/>
      <c r="F221" s="18"/>
      <c r="G221" s="18"/>
      <c r="H221" s="18">
        <v>4064</v>
      </c>
    </row>
    <row r="222" spans="1:8" ht="15.75">
      <c r="A222" s="17"/>
      <c r="B222" s="17"/>
      <c r="C222" s="14"/>
      <c r="D222" s="14"/>
      <c r="E222" s="14"/>
      <c r="F222" s="18"/>
      <c r="G222" s="18"/>
      <c r="H222" s="15"/>
    </row>
    <row r="223" spans="1:8" ht="15.75">
      <c r="A223" s="42" t="s">
        <v>139</v>
      </c>
      <c r="B223" s="42"/>
      <c r="C223" s="42"/>
      <c r="D223" s="42"/>
      <c r="E223" s="42"/>
      <c r="F223" s="28"/>
      <c r="G223" s="28"/>
      <c r="H223" s="4">
        <v>4064</v>
      </c>
    </row>
    <row r="224" spans="1:8" ht="15.75">
      <c r="A224" s="17"/>
      <c r="B224" s="17"/>
      <c r="C224" s="14"/>
      <c r="D224" s="14"/>
      <c r="E224" s="14"/>
      <c r="F224" s="18"/>
      <c r="G224" s="18"/>
      <c r="H224" s="15"/>
    </row>
    <row r="225" spans="1:8" ht="15.75">
      <c r="A225" s="42" t="s">
        <v>32</v>
      </c>
      <c r="B225" s="42"/>
      <c r="C225" s="42"/>
      <c r="D225" s="42"/>
      <c r="E225" s="42"/>
      <c r="F225" s="4">
        <v>4064</v>
      </c>
      <c r="G225" s="28"/>
      <c r="H225" s="4">
        <v>4064</v>
      </c>
    </row>
    <row r="226" spans="1:8" ht="16.5" thickBot="1">
      <c r="A226" s="56"/>
      <c r="B226" s="56"/>
      <c r="C226" s="19"/>
      <c r="D226" s="19"/>
      <c r="E226" s="19"/>
      <c r="F226" s="22"/>
      <c r="G226" s="22"/>
      <c r="H226" s="20"/>
    </row>
    <row r="227" spans="1:8" ht="17.25" thickBot="1" thickTop="1">
      <c r="A227" s="43" t="s">
        <v>140</v>
      </c>
      <c r="B227" s="43"/>
      <c r="C227" s="43"/>
      <c r="D227" s="43"/>
      <c r="E227" s="43"/>
      <c r="F227" s="5">
        <f>SUM(F204,F225)</f>
        <v>56673</v>
      </c>
      <c r="G227" s="23"/>
      <c r="H227" s="5">
        <f>SUM(H204,H225)</f>
        <v>56673</v>
      </c>
    </row>
    <row r="228" spans="6:8" ht="16.5" thickTop="1">
      <c r="F228" s="3"/>
      <c r="G228" s="3"/>
      <c r="H228" s="3"/>
    </row>
    <row r="229" spans="1:8" ht="15.75">
      <c r="A229" s="1" t="s">
        <v>68</v>
      </c>
      <c r="F229" s="3"/>
      <c r="G229" s="3"/>
      <c r="H229" s="3"/>
    </row>
    <row r="230" spans="6:8" ht="15.75">
      <c r="F230" s="3"/>
      <c r="G230" s="3"/>
      <c r="H230" s="3"/>
    </row>
    <row r="231" spans="6:8" ht="15.75">
      <c r="F231" s="3"/>
      <c r="G231" s="3"/>
      <c r="H231" s="3"/>
    </row>
    <row r="232" spans="6:8" ht="15.75">
      <c r="F232" s="3"/>
      <c r="G232" s="3"/>
      <c r="H232" s="3"/>
    </row>
  </sheetData>
  <sheetProtection/>
  <mergeCells count="63">
    <mergeCell ref="A227:E227"/>
    <mergeCell ref="A93:E93"/>
    <mergeCell ref="A217:E217"/>
    <mergeCell ref="A223:E223"/>
    <mergeCell ref="A225:E225"/>
    <mergeCell ref="A84:E84"/>
    <mergeCell ref="A32:E32"/>
    <mergeCell ref="A34:E34"/>
    <mergeCell ref="A91:E91"/>
    <mergeCell ref="A82:E82"/>
    <mergeCell ref="A202:E202"/>
    <mergeCell ref="B17:E17"/>
    <mergeCell ref="B18:E18"/>
    <mergeCell ref="B19:E19"/>
    <mergeCell ref="B20:E20"/>
    <mergeCell ref="A22:E22"/>
    <mergeCell ref="A24:E24"/>
    <mergeCell ref="B37:F37"/>
    <mergeCell ref="B39:E39"/>
    <mergeCell ref="B53:E53"/>
    <mergeCell ref="A55:E55"/>
    <mergeCell ref="B100:E100"/>
    <mergeCell ref="B63:E63"/>
    <mergeCell ref="B97:E97"/>
    <mergeCell ref="A57:E57"/>
    <mergeCell ref="B64:E64"/>
    <mergeCell ref="A66:E66"/>
    <mergeCell ref="A68:E68"/>
    <mergeCell ref="A70:E70"/>
    <mergeCell ref="B38:E38"/>
    <mergeCell ref="A47:E47"/>
    <mergeCell ref="B41:E41"/>
    <mergeCell ref="B52:E52"/>
    <mergeCell ref="B42:E42"/>
    <mergeCell ref="B43:E43"/>
    <mergeCell ref="B44:E44"/>
    <mergeCell ref="B49:E49"/>
    <mergeCell ref="B153:F153"/>
    <mergeCell ref="A131:E131"/>
    <mergeCell ref="A133:E133"/>
    <mergeCell ref="A1:H1"/>
    <mergeCell ref="A3:H3"/>
    <mergeCell ref="A2:H2"/>
    <mergeCell ref="A9:H10"/>
    <mergeCell ref="A5:H5"/>
    <mergeCell ref="A6:H6"/>
    <mergeCell ref="A7:H7"/>
    <mergeCell ref="B155:E155"/>
    <mergeCell ref="A162:E162"/>
    <mergeCell ref="A204:E204"/>
    <mergeCell ref="B190:F190"/>
    <mergeCell ref="A180:E180"/>
    <mergeCell ref="A194:E194"/>
    <mergeCell ref="B96:F96"/>
    <mergeCell ref="B98:E98"/>
    <mergeCell ref="A129:E129"/>
    <mergeCell ref="A122:E122"/>
    <mergeCell ref="B114:E114"/>
    <mergeCell ref="B116:E116"/>
    <mergeCell ref="A120:E120"/>
    <mergeCell ref="B117:E117"/>
    <mergeCell ref="B118:E118"/>
    <mergeCell ref="A111:E111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Pątnów</dc:creator>
  <cp:keywords/>
  <dc:description/>
  <cp:lastModifiedBy>MEGA</cp:lastModifiedBy>
  <cp:lastPrinted>2008-12-09T09:20:47Z</cp:lastPrinted>
  <dcterms:created xsi:type="dcterms:W3CDTF">2008-05-26T07:53:41Z</dcterms:created>
  <dcterms:modified xsi:type="dcterms:W3CDTF">2008-12-09T10:00:09Z</dcterms:modified>
  <cp:category/>
  <cp:version/>
  <cp:contentType/>
  <cp:contentStatus/>
</cp:coreProperties>
</file>