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<sst xmlns="http://schemas.openxmlformats.org/spreadsheetml/2006/main" count="83" uniqueCount="59">
  <si>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</si>
  <si>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</si>
  <si>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</si>
  <si>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</si>
  <si>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</si>
  <si>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</si>
  <si>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</si>
  <si>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</si>
  <si>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</si>
  <si>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</si>
  <si>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</si>
  <si>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</si>
  <si>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</si>
  <si>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</si>
  <si>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</si>
  <si>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</si>
  <si>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</si>
  <si>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</si>
  <si>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</si>
  <si>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</si>
  <si>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I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</si>
  <si>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</si>
  <si>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</si>
  <si>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</si>
  <si>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</si>
  <si>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</si>
  <si>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</si>
  <si>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</si>
  <si>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</si>
  <si>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</si>
  <si>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II</t>
  </si>
  <si>
    <t>Wydatki bieżące razem:</t>
  </si>
  <si>
    <t>2.1</t>
  </si>
  <si>
    <t>"Nowy Impuls - projekty rozwojowe szkół wiejskich w województwie łódzkim" współfinansowany ze środków Europejskiego Funduszu Społecznego</t>
  </si>
  <si>
    <t>2 SPO RZL -Rozwój społeczeństwa opartego na wiedzy</t>
  </si>
  <si>
    <t xml:space="preserve">2.1 - Zwiększenie dostępu do edukacji - promocja kształcenia przez całe życie </t>
  </si>
  <si>
    <t>ŚWIETLICA SZKOLNO-ŚRODOWISKOWA KUŹNIĄ SZANS ROZWOJOWYCH DZIECI I MŁODZIEŻY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</si>
  <si>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</si>
  <si>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</si>
  <si>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</si>
  <si>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</si>
  <si>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</si>
  <si>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</si>
  <si>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Wydatki* na programy i projekty realizowane ze środków pochodzących z funduszy strukturalnych i Funduszu Spójności oraz bezzwrotnych środków zagranicznych</t>
  </si>
  <si>
    <t>Środki z budżetu UE i bezzwrotne środki zagraniczne</t>
  </si>
  <si>
    <t>854, 85401</t>
  </si>
  <si>
    <t>801, 80101</t>
  </si>
  <si>
    <t>z tego: 2008 r.</t>
  </si>
  <si>
    <t>20010 r.</t>
  </si>
  <si>
    <t>2011 r.***</t>
  </si>
  <si>
    <t>2010 r.</t>
  </si>
  <si>
    <t xml:space="preserve"> Projekt realizowany w ramach programu ENGLISH TEACHING finansowany ze środków Polsko - Amerykańskiej Fundacji Wolności</t>
  </si>
  <si>
    <t>2008 r.</t>
  </si>
  <si>
    <t>801, 8001</t>
  </si>
  <si>
    <t xml:space="preserve">                                                                                     Załącznik nr 3 </t>
  </si>
  <si>
    <t xml:space="preserve">Sektorowy Program Operacyjny "Restrukturyzacja i modernizacja sektora żywnościowego oraz rozwój obszarów wiejskich 2004-2006"                                                                                                           "Zrównoważony rozwój obszarów wiejskich"                                                                                                                                                                                                                                                                  "Odnowa wsi oraz zachowanie i ochrona dziedzictwa kulturowego"    </t>
  </si>
  <si>
    <t xml:space="preserve">             do Uchwały Rady Gminy Pątnów Nr XXIV/154/2008 z dnia 29 lipca 2008r.</t>
  </si>
  <si>
    <t xml:space="preserve">Przewodniczący Rady Gminy </t>
  </si>
  <si>
    <t xml:space="preserve">Jan Olszówka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</si>
</sst>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</numFmts>
  <fonts count="25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Font="1">
      <alignment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Alignment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4" fontId="4" fillId="0" borderId="12" xfId="52" applyNumberFormat="1" applyFont="1" applyBorder="1">
      <alignment/>
      <protection/>
    </xf>
    <xf numFmtId="4" fontId="6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/>
      <protection/>
    </xf>
    <xf numFmtId="3" fontId="6" fillId="0" borderId="12" xfId="52" applyNumberFormat="1" applyFont="1" applyBorder="1" applyAlignment="1">
      <alignment/>
      <protection/>
    </xf>
    <xf numFmtId="0" fontId="6" fillId="0" borderId="13" xfId="52" applyFont="1" applyBorder="1" applyAlignment="1">
      <alignment horizontal="center"/>
      <protection/>
    </xf>
    <xf numFmtId="0" fontId="6" fillId="0" borderId="13" xfId="52" applyFont="1" applyBorder="1">
      <alignment/>
      <protection/>
    </xf>
    <xf numFmtId="4" fontId="4" fillId="0" borderId="10" xfId="52" applyNumberFormat="1" applyFont="1" applyBorder="1">
      <alignment/>
      <protection/>
    </xf>
    <xf numFmtId="0" fontId="4" fillId="0" borderId="10" xfId="52" applyFont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14" xfId="52" applyFont="1" applyBorder="1">
      <alignment/>
      <protection/>
    </xf>
    <xf numFmtId="0" fontId="6" fillId="0" borderId="14" xfId="52" applyFont="1" applyBorder="1" applyAlignment="1">
      <alignment/>
      <protection/>
    </xf>
    <xf numFmtId="4" fontId="6" fillId="0" borderId="14" xfId="52" applyNumberFormat="1" applyFont="1" applyBorder="1">
      <alignment/>
      <protection/>
    </xf>
    <xf numFmtId="4" fontId="6" fillId="0" borderId="14" xfId="52" applyNumberFormat="1" applyFont="1" applyBorder="1" applyAlignment="1">
      <alignment/>
      <protection/>
    </xf>
    <xf numFmtId="0" fontId="6" fillId="0" borderId="15" xfId="52" applyFont="1" applyBorder="1" applyAlignment="1">
      <alignment/>
      <protection/>
    </xf>
    <xf numFmtId="0" fontId="6" fillId="0" borderId="16" xfId="52" applyFont="1" applyBorder="1">
      <alignment/>
      <protection/>
    </xf>
    <xf numFmtId="0" fontId="6" fillId="0" borderId="17" xfId="52" applyFont="1" applyBorder="1">
      <alignment/>
      <protection/>
    </xf>
    <xf numFmtId="0" fontId="6" fillId="0" borderId="18" xfId="52" applyFont="1" applyBorder="1">
      <alignment/>
      <protection/>
    </xf>
    <xf numFmtId="0" fontId="6" fillId="0" borderId="18" xfId="52" applyFont="1" applyBorder="1" applyAlignment="1">
      <alignment/>
      <protection/>
    </xf>
    <xf numFmtId="0" fontId="6" fillId="0" borderId="19" xfId="52" applyFont="1" applyBorder="1" applyAlignment="1">
      <alignment/>
      <protection/>
    </xf>
    <xf numFmtId="0" fontId="6" fillId="0" borderId="20" xfId="52" applyFont="1" applyBorder="1" applyAlignment="1">
      <alignment/>
      <protection/>
    </xf>
    <xf numFmtId="0" fontId="6" fillId="0" borderId="21" xfId="52" applyFont="1" applyBorder="1">
      <alignment/>
      <protection/>
    </xf>
    <xf numFmtId="0" fontId="6" fillId="0" borderId="22" xfId="52" applyFont="1" applyBorder="1">
      <alignment/>
      <protection/>
    </xf>
    <xf numFmtId="0" fontId="6" fillId="0" borderId="23" xfId="52" applyFont="1" applyBorder="1">
      <alignment/>
      <protection/>
    </xf>
    <xf numFmtId="0" fontId="6" fillId="0" borderId="24" xfId="52" applyFont="1" applyBorder="1">
      <alignment/>
      <protection/>
    </xf>
    <xf numFmtId="0" fontId="6" fillId="0" borderId="25" xfId="52" applyFont="1" applyBorder="1" applyAlignment="1">
      <alignment/>
      <protection/>
    </xf>
    <xf numFmtId="0" fontId="6" fillId="0" borderId="25" xfId="52" applyFont="1" applyBorder="1">
      <alignment/>
      <protection/>
    </xf>
    <xf numFmtId="0" fontId="6" fillId="0" borderId="12" xfId="52" applyNumberFormat="1" applyFont="1" applyBorder="1" applyAlignment="1">
      <alignment horizontal="left"/>
      <protection/>
    </xf>
    <xf numFmtId="4" fontId="4" fillId="0" borderId="11" xfId="52" applyNumberFormat="1" applyFont="1" applyBorder="1">
      <alignment/>
      <protection/>
    </xf>
    <xf numFmtId="0" fontId="6" fillId="0" borderId="16" xfId="52" applyFont="1" applyBorder="1" applyAlignment="1">
      <alignment/>
      <protection/>
    </xf>
    <xf numFmtId="0" fontId="6" fillId="0" borderId="26" xfId="52" applyFont="1" applyBorder="1" applyAlignment="1">
      <alignment/>
      <protection/>
    </xf>
    <xf numFmtId="0" fontId="6" fillId="0" borderId="27" xfId="52" applyFont="1" applyBorder="1" applyAlignment="1">
      <alignment/>
      <protection/>
    </xf>
    <xf numFmtId="0" fontId="0" fillId="0" borderId="0" xfId="0" applyFont="1" applyAlignment="1">
      <alignment horizontal="right"/>
    </xf>
    <xf numFmtId="0" fontId="3" fillId="0" borderId="0" xfId="52" applyFont="1" applyBorder="1" applyAlignment="1">
      <alignment horizontal="center"/>
      <protection/>
    </xf>
    <xf numFmtId="0" fontId="4" fillId="24" borderId="10" xfId="52" applyFont="1" applyFill="1" applyBorder="1" applyAlignment="1">
      <alignment horizontal="center" vertical="center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28" xfId="52" applyFont="1" applyBorder="1" applyAlignment="1">
      <alignment horizontal="left" vertical="top" wrapText="1"/>
      <protection/>
    </xf>
    <xf numFmtId="0" fontId="0" fillId="0" borderId="2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2" xfId="52" applyFont="1" applyBorder="1" applyAlignment="1">
      <alignment horizontal="center"/>
      <protection/>
    </xf>
    <xf numFmtId="0" fontId="7" fillId="0" borderId="0" xfId="52" applyFont="1" applyBorder="1" applyAlignment="1">
      <alignment horizontal="left"/>
      <protection/>
    </xf>
    <xf numFmtId="164" fontId="6" fillId="0" borderId="34" xfId="52" applyNumberFormat="1" applyFont="1" applyBorder="1" applyAlignment="1">
      <alignment horizontal="center" vertical="center"/>
      <protection/>
    </xf>
    <xf numFmtId="164" fontId="6" fillId="0" borderId="12" xfId="52" applyNumberFormat="1" applyFont="1" applyBorder="1" applyAlignment="1">
      <alignment horizontal="center" vertical="center"/>
      <protection/>
    </xf>
    <xf numFmtId="0" fontId="6" fillId="0" borderId="35" xfId="52" applyFont="1" applyBorder="1" applyAlignment="1">
      <alignment/>
      <protection/>
    </xf>
    <xf numFmtId="0" fontId="6" fillId="0" borderId="36" xfId="52" applyFont="1" applyBorder="1" applyAlignment="1">
      <alignment/>
      <protection/>
    </xf>
    <xf numFmtId="0" fontId="6" fillId="0" borderId="37" xfId="52" applyFont="1" applyBorder="1" applyAlignment="1">
      <alignment/>
      <protection/>
    </xf>
    <xf numFmtId="0" fontId="6" fillId="0" borderId="33" xfId="52" applyFont="1" applyBorder="1" applyAlignment="1">
      <alignment/>
      <protection/>
    </xf>
    <xf numFmtId="0" fontId="6" fillId="0" borderId="38" xfId="52" applyFont="1" applyBorder="1" applyAlignment="1">
      <alignment/>
      <protection/>
    </xf>
    <xf numFmtId="0" fontId="6" fillId="0" borderId="19" xfId="52" applyFont="1" applyBorder="1" applyAlignment="1">
      <alignment/>
      <protection/>
    </xf>
    <xf numFmtId="0" fontId="6" fillId="0" borderId="12" xfId="52" applyFont="1" applyBorder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3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6" fillId="0" borderId="34" xfId="52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13.8515625" style="0" customWidth="1"/>
  </cols>
  <sheetData>
    <row r="1" spans="11:17" ht="12.75">
      <c r="K1" s="43"/>
      <c r="L1" s="43"/>
      <c r="M1" s="43"/>
      <c r="N1" s="43"/>
      <c r="O1" s="43"/>
      <c r="P1" s="43"/>
      <c r="Q1" s="43"/>
    </row>
    <row r="2" spans="6:17" ht="12.75">
      <c r="F2" s="70" t="s">
        <v>54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9:17" ht="12.75">
      <c r="I3" s="69" t="s">
        <v>56</v>
      </c>
      <c r="J3" s="69"/>
      <c r="K3" s="69"/>
      <c r="L3" s="69"/>
      <c r="M3" s="69"/>
      <c r="N3" s="69"/>
      <c r="O3" s="69"/>
      <c r="P3" s="69"/>
      <c r="Q3" s="69"/>
    </row>
    <row r="4" spans="1:17" ht="12.75">
      <c r="A4" s="44" t="s">
        <v>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</row>
    <row r="6" spans="1:17" ht="12.75" customHeight="1">
      <c r="A6" s="45" t="s">
        <v>0</v>
      </c>
      <c r="B6" s="45" t="s">
        <v>1</v>
      </c>
      <c r="C6" s="46" t="s">
        <v>2</v>
      </c>
      <c r="D6" s="46" t="s">
        <v>3</v>
      </c>
      <c r="E6" s="46" t="s">
        <v>4</v>
      </c>
      <c r="F6" s="45" t="s">
        <v>5</v>
      </c>
      <c r="G6" s="45"/>
      <c r="H6" s="45" t="s">
        <v>6</v>
      </c>
      <c r="I6" s="45"/>
      <c r="J6" s="45"/>
      <c r="K6" s="45"/>
      <c r="L6" s="45"/>
      <c r="M6" s="45"/>
      <c r="N6" s="45"/>
      <c r="O6" s="45"/>
      <c r="P6" s="45"/>
      <c r="Q6" s="45"/>
    </row>
    <row r="7" spans="1:17" ht="12.75" customHeight="1">
      <c r="A7" s="45"/>
      <c r="B7" s="45"/>
      <c r="C7" s="46"/>
      <c r="D7" s="46"/>
      <c r="E7" s="46"/>
      <c r="F7" s="46" t="s">
        <v>7</v>
      </c>
      <c r="G7" s="46" t="s">
        <v>8</v>
      </c>
      <c r="H7" s="45" t="s">
        <v>52</v>
      </c>
      <c r="I7" s="45"/>
      <c r="J7" s="45"/>
      <c r="K7" s="45"/>
      <c r="L7" s="45"/>
      <c r="M7" s="45"/>
      <c r="N7" s="45"/>
      <c r="O7" s="45"/>
      <c r="P7" s="45"/>
      <c r="Q7" s="45"/>
    </row>
    <row r="8" spans="1:17" ht="12.75">
      <c r="A8" s="45"/>
      <c r="B8" s="45"/>
      <c r="C8" s="46"/>
      <c r="D8" s="46"/>
      <c r="E8" s="46"/>
      <c r="F8" s="46"/>
      <c r="G8" s="46"/>
      <c r="H8" s="46" t="s">
        <v>9</v>
      </c>
      <c r="I8" s="45" t="s">
        <v>10</v>
      </c>
      <c r="J8" s="45"/>
      <c r="K8" s="45"/>
      <c r="L8" s="45"/>
      <c r="M8" s="45"/>
      <c r="N8" s="45"/>
      <c r="O8" s="45"/>
      <c r="P8" s="45"/>
      <c r="Q8" s="45"/>
    </row>
    <row r="9" spans="1:17" ht="12.75">
      <c r="A9" s="45"/>
      <c r="B9" s="45"/>
      <c r="C9" s="46"/>
      <c r="D9" s="46"/>
      <c r="E9" s="46"/>
      <c r="F9" s="46"/>
      <c r="G9" s="46"/>
      <c r="H9" s="46"/>
      <c r="I9" s="45" t="s">
        <v>11</v>
      </c>
      <c r="J9" s="45"/>
      <c r="K9" s="45"/>
      <c r="L9" s="45"/>
      <c r="M9" s="45" t="s">
        <v>44</v>
      </c>
      <c r="N9" s="45"/>
      <c r="O9" s="45"/>
      <c r="P9" s="45"/>
      <c r="Q9" s="45"/>
    </row>
    <row r="10" spans="1:17" ht="12.75">
      <c r="A10" s="45"/>
      <c r="B10" s="45"/>
      <c r="C10" s="46"/>
      <c r="D10" s="46"/>
      <c r="E10" s="46"/>
      <c r="F10" s="46"/>
      <c r="G10" s="46"/>
      <c r="H10" s="46"/>
      <c r="I10" s="46" t="s">
        <v>12</v>
      </c>
      <c r="J10" s="45" t="s">
        <v>13</v>
      </c>
      <c r="K10" s="45"/>
      <c r="L10" s="45"/>
      <c r="M10" s="46" t="s">
        <v>14</v>
      </c>
      <c r="N10" s="46" t="s">
        <v>13</v>
      </c>
      <c r="O10" s="46"/>
      <c r="P10" s="46"/>
      <c r="Q10" s="46"/>
    </row>
    <row r="11" spans="1:17" ht="70.5" customHeight="1">
      <c r="A11" s="45"/>
      <c r="B11" s="45"/>
      <c r="C11" s="46"/>
      <c r="D11" s="46"/>
      <c r="E11" s="46"/>
      <c r="F11" s="46"/>
      <c r="G11" s="46"/>
      <c r="H11" s="46"/>
      <c r="I11" s="46"/>
      <c r="J11" s="3" t="s">
        <v>15</v>
      </c>
      <c r="K11" s="3" t="s">
        <v>16</v>
      </c>
      <c r="L11" s="3" t="s">
        <v>17</v>
      </c>
      <c r="M11" s="46"/>
      <c r="N11" s="3" t="s">
        <v>18</v>
      </c>
      <c r="O11" s="3" t="s">
        <v>15</v>
      </c>
      <c r="P11" s="3" t="s">
        <v>16</v>
      </c>
      <c r="Q11" s="3" t="s">
        <v>19</v>
      </c>
    </row>
    <row r="12" spans="1:17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</row>
    <row r="13" spans="1:17" ht="12.75">
      <c r="A13" s="5" t="s">
        <v>20</v>
      </c>
      <c r="B13" s="6" t="s">
        <v>21</v>
      </c>
      <c r="C13" s="47" t="s">
        <v>22</v>
      </c>
      <c r="D13" s="47"/>
      <c r="E13" s="39">
        <v>450000</v>
      </c>
      <c r="F13" s="6"/>
      <c r="G13" s="39">
        <v>450000</v>
      </c>
      <c r="H13" s="39">
        <v>450000</v>
      </c>
      <c r="I13" s="39"/>
      <c r="J13" s="39"/>
      <c r="K13" s="39"/>
      <c r="L13" s="39"/>
      <c r="M13" s="39">
        <v>450000</v>
      </c>
      <c r="N13" s="39"/>
      <c r="O13" s="39"/>
      <c r="P13" s="39"/>
      <c r="Q13" s="39">
        <v>450000</v>
      </c>
    </row>
    <row r="14" spans="1:17" ht="12.75" customHeight="1">
      <c r="A14" s="48" t="s">
        <v>23</v>
      </c>
      <c r="B14" s="7" t="s">
        <v>24</v>
      </c>
      <c r="C14" s="49" t="s">
        <v>55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.75">
      <c r="A15" s="48"/>
      <c r="B15" s="7" t="s">
        <v>25</v>
      </c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</row>
    <row r="16" spans="1:17" ht="12.75">
      <c r="A16" s="48"/>
      <c r="B16" s="7" t="s">
        <v>26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</row>
    <row r="17" spans="1:17" ht="12.75">
      <c r="A17" s="48"/>
      <c r="B17" s="7" t="s">
        <v>27</v>
      </c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</row>
    <row r="18" spans="1:17" ht="12.75">
      <c r="A18" s="48"/>
      <c r="B18" s="7" t="s">
        <v>28</v>
      </c>
      <c r="C18" s="38"/>
      <c r="D18" s="38"/>
      <c r="E18" s="12">
        <v>450000</v>
      </c>
      <c r="F18" s="12"/>
      <c r="G18" s="12">
        <v>450000</v>
      </c>
      <c r="H18" s="12">
        <v>450000</v>
      </c>
      <c r="I18" s="12"/>
      <c r="J18" s="12"/>
      <c r="K18" s="12"/>
      <c r="L18" s="12"/>
      <c r="M18" s="12">
        <v>450000</v>
      </c>
      <c r="N18" s="12"/>
      <c r="O18" s="12"/>
      <c r="P18" s="12"/>
      <c r="Q18" s="12">
        <v>450000</v>
      </c>
    </row>
    <row r="19" spans="1:17" ht="12.75">
      <c r="A19" s="48"/>
      <c r="B19" s="7" t="s">
        <v>47</v>
      </c>
      <c r="C19" s="38"/>
      <c r="D19" s="38" t="s">
        <v>53</v>
      </c>
      <c r="E19" s="12">
        <v>450000</v>
      </c>
      <c r="F19" s="12"/>
      <c r="G19" s="12">
        <v>450000</v>
      </c>
      <c r="H19" s="13">
        <v>450000</v>
      </c>
      <c r="I19" s="13"/>
      <c r="J19" s="13"/>
      <c r="K19" s="13"/>
      <c r="L19" s="13"/>
      <c r="M19" s="13">
        <v>450000</v>
      </c>
      <c r="N19" s="13"/>
      <c r="O19" s="13"/>
      <c r="P19" s="13"/>
      <c r="Q19" s="13">
        <v>450000</v>
      </c>
    </row>
    <row r="20" spans="1:17" ht="12.75">
      <c r="A20" s="48"/>
      <c r="B20" s="7" t="s">
        <v>29</v>
      </c>
      <c r="C20" s="38"/>
      <c r="D20" s="38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2.75">
      <c r="A21" s="48"/>
      <c r="B21" s="7" t="s">
        <v>48</v>
      </c>
      <c r="C21" s="38"/>
      <c r="D21" s="38"/>
      <c r="E21" s="12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48"/>
      <c r="B22" s="7" t="s">
        <v>49</v>
      </c>
      <c r="C22" s="38"/>
      <c r="D22" s="38"/>
      <c r="E22" s="12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9" t="s">
        <v>30</v>
      </c>
      <c r="B23" s="10" t="s">
        <v>31</v>
      </c>
      <c r="C23" s="58" t="s">
        <v>22</v>
      </c>
      <c r="D23" s="58"/>
      <c r="E23" s="11">
        <f>SUM(E28+E37)</f>
        <v>17130</v>
      </c>
      <c r="F23" s="11">
        <f>SUM(F28+F37)</f>
        <v>2183.37</v>
      </c>
      <c r="G23" s="11">
        <f>SUM(G28+G37)</f>
        <v>14946.630000000001</v>
      </c>
      <c r="H23" s="11">
        <f>SUM(H28+H37)</f>
        <v>17130</v>
      </c>
      <c r="I23" s="11">
        <f>SUM(I28+I37)</f>
        <v>2183.37</v>
      </c>
      <c r="J23" s="10"/>
      <c r="K23" s="10"/>
      <c r="L23" s="11">
        <f>SUM(L28+L37)</f>
        <v>2183.37</v>
      </c>
      <c r="M23" s="11">
        <f>SUM(M28+M37)</f>
        <v>14946.630000000001</v>
      </c>
      <c r="N23" s="10"/>
      <c r="O23" s="10"/>
      <c r="P23" s="10"/>
      <c r="Q23" s="11">
        <f>SUM(Q28+Q37)</f>
        <v>14946.630000000001</v>
      </c>
    </row>
    <row r="24" spans="1:17" ht="12.75">
      <c r="A24" s="48" t="s">
        <v>32</v>
      </c>
      <c r="B24" s="7" t="s">
        <v>24</v>
      </c>
      <c r="C24" s="68" t="s">
        <v>33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12.75">
      <c r="A25" s="48"/>
      <c r="B25" s="7" t="s">
        <v>25</v>
      </c>
      <c r="C25" s="68" t="s">
        <v>34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ht="12.75">
      <c r="A26" s="48"/>
      <c r="B26" s="7" t="s">
        <v>26</v>
      </c>
      <c r="C26" s="68" t="s">
        <v>35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48"/>
      <c r="B27" s="7" t="s">
        <v>27</v>
      </c>
      <c r="C27" s="68" t="s">
        <v>36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2.75">
      <c r="A28" s="48"/>
      <c r="B28" s="7" t="s">
        <v>28</v>
      </c>
      <c r="C28" s="7"/>
      <c r="D28" s="7" t="s">
        <v>45</v>
      </c>
      <c r="E28" s="12">
        <f>SUM(F28+G28)</f>
        <v>8730</v>
      </c>
      <c r="F28" s="12">
        <f>SUM(I28)</f>
        <v>2183.37</v>
      </c>
      <c r="G28" s="12">
        <f>SUM(M28)</f>
        <v>6546.63</v>
      </c>
      <c r="H28" s="12">
        <f>SUM(I28+M28)</f>
        <v>8730</v>
      </c>
      <c r="I28" s="12">
        <f>SUM(J28:L28)</f>
        <v>2183.37</v>
      </c>
      <c r="J28" s="7"/>
      <c r="K28" s="7"/>
      <c r="L28" s="12">
        <v>2183.37</v>
      </c>
      <c r="M28" s="12">
        <f>SUM(N28:Q28)</f>
        <v>6546.63</v>
      </c>
      <c r="N28" s="7"/>
      <c r="O28" s="7"/>
      <c r="P28" s="7"/>
      <c r="Q28" s="12">
        <v>6546.63</v>
      </c>
    </row>
    <row r="29" spans="1:17" ht="12.75">
      <c r="A29" s="48"/>
      <c r="B29" s="26" t="s">
        <v>47</v>
      </c>
      <c r="C29" s="30"/>
      <c r="D29" s="8" t="s">
        <v>45</v>
      </c>
      <c r="E29" s="12">
        <f>SUM(F29+G29)</f>
        <v>8730</v>
      </c>
      <c r="F29" s="12">
        <f>SUM(I29)</f>
        <v>2183.37</v>
      </c>
      <c r="G29" s="12">
        <f>SUM(M29)</f>
        <v>6546.63</v>
      </c>
      <c r="H29" s="13">
        <f>SUM(I29+M29)</f>
        <v>8730</v>
      </c>
      <c r="I29" s="13">
        <f>SUM(J29:L29)</f>
        <v>2183.37</v>
      </c>
      <c r="J29" s="8"/>
      <c r="K29" s="8"/>
      <c r="L29" s="13">
        <v>2183.37</v>
      </c>
      <c r="M29" s="13">
        <f>SUM(N29:Q29)</f>
        <v>6546.63</v>
      </c>
      <c r="N29" s="8"/>
      <c r="O29" s="8"/>
      <c r="P29" s="8"/>
      <c r="Q29" s="13">
        <v>6546.63</v>
      </c>
    </row>
    <row r="30" spans="1:17" ht="12.75">
      <c r="A30" s="48"/>
      <c r="B30" s="26" t="s">
        <v>29</v>
      </c>
      <c r="C30" s="30"/>
      <c r="D30" s="8"/>
      <c r="E30" s="12"/>
      <c r="F30" s="12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48"/>
      <c r="B31" s="27" t="s">
        <v>50</v>
      </c>
      <c r="C31" s="31"/>
      <c r="D31" s="29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>
      <c r="A32" s="73"/>
      <c r="B32" s="37" t="s">
        <v>49</v>
      </c>
      <c r="C32" s="36"/>
      <c r="D32" s="36"/>
      <c r="E32" s="37"/>
      <c r="F32" s="37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60"/>
      <c r="B33" s="35" t="s">
        <v>24</v>
      </c>
      <c r="C33" s="62" t="s">
        <v>51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7" ht="12.75">
      <c r="A34" s="60"/>
      <c r="B34" s="33" t="s">
        <v>25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ht="12.75">
      <c r="A35" s="60"/>
      <c r="B35" s="32" t="s">
        <v>26</v>
      </c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40"/>
    </row>
    <row r="36" spans="1:17" ht="12.75">
      <c r="A36" s="60"/>
      <c r="B36" s="32" t="s">
        <v>27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</row>
    <row r="37" spans="1:17" ht="12.75">
      <c r="A37" s="60"/>
      <c r="B37" s="33" t="s">
        <v>28</v>
      </c>
      <c r="C37" s="25"/>
      <c r="D37" s="22" t="s">
        <v>46</v>
      </c>
      <c r="E37" s="23">
        <f>SUM(E38:E41)</f>
        <v>8400</v>
      </c>
      <c r="F37" s="21"/>
      <c r="G37" s="23">
        <f>SUM(G38:G41)</f>
        <v>8400</v>
      </c>
      <c r="H37" s="24">
        <f>SUM(H38:H41)</f>
        <v>8400</v>
      </c>
      <c r="I37" s="22"/>
      <c r="J37" s="22"/>
      <c r="K37" s="22"/>
      <c r="L37" s="22"/>
      <c r="M37" s="24">
        <f>SUM(M38:M41)</f>
        <v>8400</v>
      </c>
      <c r="N37" s="22"/>
      <c r="O37" s="22"/>
      <c r="P37" s="22"/>
      <c r="Q37" s="24">
        <f>SUM(Q38:Q41)</f>
        <v>8400</v>
      </c>
    </row>
    <row r="38" spans="1:17" ht="12.75">
      <c r="A38" s="60"/>
      <c r="B38" s="34" t="s">
        <v>47</v>
      </c>
      <c r="C38" s="8"/>
      <c r="D38" s="14" t="s">
        <v>46</v>
      </c>
      <c r="E38" s="12">
        <v>8400</v>
      </c>
      <c r="F38" s="7"/>
      <c r="G38" s="12">
        <v>8400</v>
      </c>
      <c r="H38" s="13">
        <v>8400</v>
      </c>
      <c r="I38" s="8"/>
      <c r="J38" s="8"/>
      <c r="K38" s="8"/>
      <c r="L38" s="8"/>
      <c r="M38" s="13">
        <v>8400</v>
      </c>
      <c r="N38" s="8"/>
      <c r="O38" s="8"/>
      <c r="P38" s="8"/>
      <c r="Q38" s="13">
        <v>8400</v>
      </c>
    </row>
    <row r="39" spans="1:17" ht="12.75">
      <c r="A39" s="61"/>
      <c r="B39" s="7" t="s">
        <v>29</v>
      </c>
      <c r="C39" s="8"/>
      <c r="D39" s="8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61"/>
      <c r="B40" s="7" t="s">
        <v>50</v>
      </c>
      <c r="C40" s="8"/>
      <c r="D40" s="8"/>
      <c r="E40" s="7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61"/>
      <c r="B41" s="7" t="s">
        <v>49</v>
      </c>
      <c r="C41" s="8"/>
      <c r="D41" s="8"/>
      <c r="E41" s="7"/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15" t="s">
        <v>37</v>
      </c>
      <c r="B42" s="16" t="s">
        <v>38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ht="12.75">
      <c r="A43" s="72" t="s">
        <v>39</v>
      </c>
      <c r="B43" s="72"/>
      <c r="C43" s="72" t="s">
        <v>22</v>
      </c>
      <c r="D43" s="72"/>
      <c r="E43" s="17">
        <f>SUM(E23+E13)</f>
        <v>467130</v>
      </c>
      <c r="F43" s="17">
        <f>SUM(F23+F13)</f>
        <v>2183.37</v>
      </c>
      <c r="G43" s="17">
        <f>SUM(G23+G13)</f>
        <v>464946.63</v>
      </c>
      <c r="H43" s="17">
        <f>SUM(H23+H13)</f>
        <v>467130</v>
      </c>
      <c r="I43" s="17">
        <f>SUM(I23+I13)</f>
        <v>2183.37</v>
      </c>
      <c r="J43" s="18"/>
      <c r="K43" s="18"/>
      <c r="L43" s="17">
        <f>SUM(L23+L13)</f>
        <v>2183.37</v>
      </c>
      <c r="M43" s="17">
        <f>SUM(M23+M13)</f>
        <v>464946.63</v>
      </c>
      <c r="N43" s="18"/>
      <c r="O43" s="18"/>
      <c r="P43" s="18"/>
      <c r="Q43" s="17">
        <f>SUM(Q23+Q13)</f>
        <v>464946.63</v>
      </c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59" t="s">
        <v>40</v>
      </c>
      <c r="B45" s="59"/>
      <c r="C45" s="59"/>
      <c r="D45" s="59"/>
      <c r="E45" s="59"/>
      <c r="F45" s="59"/>
      <c r="G45" s="59"/>
      <c r="H45" s="59"/>
      <c r="I45" s="59"/>
      <c r="J45" s="59"/>
      <c r="K45" s="19"/>
      <c r="L45" s="19"/>
      <c r="M45" s="19"/>
      <c r="N45" s="19"/>
      <c r="O45" s="19"/>
      <c r="P45" s="19"/>
      <c r="Q45" s="19"/>
    </row>
    <row r="46" spans="1:17" ht="12.75">
      <c r="A46" s="20" t="s">
        <v>41</v>
      </c>
      <c r="B46" s="20"/>
      <c r="C46" s="20"/>
      <c r="D46" s="20"/>
      <c r="E46" s="20"/>
      <c r="F46" s="20"/>
      <c r="G46" s="20"/>
      <c r="H46" s="20"/>
      <c r="I46" s="20"/>
      <c r="J46" s="20"/>
      <c r="K46" s="19"/>
      <c r="L46" s="19"/>
      <c r="M46" s="19"/>
      <c r="N46" s="19"/>
      <c r="O46" s="19"/>
      <c r="P46" s="19"/>
      <c r="Q46" s="19"/>
    </row>
    <row r="47" spans="1:17" ht="12.75">
      <c r="A47" s="20" t="s">
        <v>42</v>
      </c>
      <c r="B47" s="20"/>
      <c r="C47" s="20"/>
      <c r="D47" s="20"/>
      <c r="E47" s="20"/>
      <c r="F47" s="20"/>
      <c r="G47" s="20"/>
      <c r="H47" s="20"/>
      <c r="I47" s="20"/>
      <c r="J47" s="20"/>
      <c r="K47" s="19"/>
      <c r="L47" s="19"/>
      <c r="M47" t="s">
        <v>57</v>
      </c>
      <c r="Q47" s="19"/>
    </row>
    <row r="49" ht="12.75">
      <c r="M49" t="s">
        <v>58</v>
      </c>
    </row>
  </sheetData>
  <sheetProtection/>
  <mergeCells count="40">
    <mergeCell ref="I3:Q3"/>
    <mergeCell ref="F2:Q2"/>
    <mergeCell ref="C42:Q42"/>
    <mergeCell ref="A43:B43"/>
    <mergeCell ref="C43:D43"/>
    <mergeCell ref="A24:A32"/>
    <mergeCell ref="C24:Q24"/>
    <mergeCell ref="C25:Q25"/>
    <mergeCell ref="C26:Q26"/>
    <mergeCell ref="C27:Q27"/>
    <mergeCell ref="A45:J45"/>
    <mergeCell ref="A33:A41"/>
    <mergeCell ref="C33:Q33"/>
    <mergeCell ref="C34:Q34"/>
    <mergeCell ref="C35:Q35"/>
    <mergeCell ref="C36:Q36"/>
    <mergeCell ref="C13:D13"/>
    <mergeCell ref="A14:A22"/>
    <mergeCell ref="C14:Q17"/>
    <mergeCell ref="C23:D23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K1:Q1"/>
    <mergeCell ref="A4:Q4"/>
    <mergeCell ref="A6:A11"/>
    <mergeCell ref="B6:B11"/>
    <mergeCell ref="C6:C11"/>
    <mergeCell ref="D6:D11"/>
    <mergeCell ref="E6:E11"/>
    <mergeCell ref="F6:G6"/>
    <mergeCell ref="H6:Q6"/>
    <mergeCell ref="F7:F11"/>
  </mergeCells>
  <printOptions/>
  <pageMargins left="0.39375" right="0.39375" top="0.39375" bottom="0.39375" header="0.5118055555555555" footer="0.511805555555555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</cp:lastModifiedBy>
  <cp:lastPrinted>2008-08-05T08:39:53Z</cp:lastPrinted>
  <dcterms:modified xsi:type="dcterms:W3CDTF">2008-08-05T08:39:57Z</dcterms:modified>
  <cp:category/>
  <cp:version/>
  <cp:contentType/>
  <cp:contentStatus/>
</cp:coreProperties>
</file>