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uchwała XXI 137 2008" sheetId="1" r:id="rId1"/>
    <sheet name="zarządzenie 99A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<sst xmlns="http://schemas.openxmlformats.org/spreadsheetml/2006/main" count="200" uniqueCount="110">
  <si>
    <t>UCHWAŁA Nr XXI/137/2008</t>
  </si>
  <si>
    <t>Rady Gminy Pątnów</t>
  </si>
  <si>
    <t>Z dnia 25 kwietnia 2008r</t>
  </si>
  <si>
    <t>W sprawie zmian w budżecie Gminy Pątnów na 2008 rok</t>
  </si>
  <si>
    <t>Na podstawie art. 18 ust. 2 pkt 4 ustawy z dnia 8 marca 1990r. o samorządzie gminnym (tekst jednolity z 2001 roku Dz.U. Nr 142 poz. 1591, z 2002 roku Nr 23, poz. 220, Nr 62, poz. 558, Nr 113, poz. 984, Nr 153, poz. 1271, Nr 214, poz. 1806, z 2003 roku Nr 80, poz. 717, Nr 162, poz. 1568, z 2004 roku, Nr 102, poz. 1055, Nr 116, poz. 1203, Nr 167, poz. 1759, z 2005 roku Nr 172, poz. 1441, Nr 175, poz. 1457, z 2006 roku, Nr 17, poz. 128, Nr 181, poz. 1337, z 2007 roku Nr 138, poz. 974, Nr 173, poz. 1218 oraz art. 165 i 184 ustawy z dnia 30 czerwca 2005 roku o finansach publicznych (Dz.U. z 2005 roku Nr 249, poz. 2104, Nr 169, poz. 1420, z 2006 roku Nr 45, poz. 319, Nr 104, poz. 708, Nr 170, poz. 1217 i 1218, Nr 187, poz. 1381, Nr 249, poz. 1832, z 2007 roku Nr 82, poz. 560, Nr 88, poz. 587, Nr 115, poz. 791, Nr 140, poz. 984) na wniosek Wójta Gminy Pątnów, Rada Gminy Pątnów uchwala co następuje:</t>
  </si>
  <si>
    <t>§1. DOCHODY</t>
  </si>
  <si>
    <t>Zmniejszyć</t>
  </si>
  <si>
    <t>Zwiększyć</t>
  </si>
  <si>
    <t xml:space="preserve">Dział 852 </t>
  </si>
  <si>
    <t>Pomoc Społeczna</t>
  </si>
  <si>
    <t>- refundacja za prace społeczno-użyteczne</t>
  </si>
  <si>
    <t>Dział 852</t>
  </si>
  <si>
    <t>Ogółem dochody</t>
  </si>
  <si>
    <t>§2. WYDATKI</t>
  </si>
  <si>
    <t xml:space="preserve">Dział 400 </t>
  </si>
  <si>
    <t>Wytwarzanie i zaopatrywanie w energię</t>
  </si>
  <si>
    <t>Elektryczną, gaz i wodę</t>
  </si>
  <si>
    <t>Rozdz.40002</t>
  </si>
  <si>
    <t>Dostarczanie wody</t>
  </si>
  <si>
    <t>a) wydatki bieżące</t>
  </si>
  <si>
    <t>Dział 600</t>
  </si>
  <si>
    <t>Transport i łączność</t>
  </si>
  <si>
    <t>Rozdz.60016</t>
  </si>
  <si>
    <t>Drogi publiczne gminne</t>
  </si>
  <si>
    <t>Dział 700</t>
  </si>
  <si>
    <t>Gospodarka mieszkaniowa</t>
  </si>
  <si>
    <t>Rozdz. 70095</t>
  </si>
  <si>
    <t>Pozostała działalność</t>
  </si>
  <si>
    <t>b) wydatki majątkowe</t>
  </si>
  <si>
    <t>- wymiana kotłów  grzewczych i zastos.</t>
  </si>
  <si>
    <r>
      <t>-</t>
    </r>
    <r>
      <rPr>
        <sz val="12"/>
        <color indexed="8"/>
        <rFont val="Times New Roman"/>
        <family val="1"/>
      </rPr>
      <t xml:space="preserve"> biomasy w kotłowniach budynków</t>
    </r>
  </si>
  <si>
    <r>
      <t>-</t>
    </r>
    <r>
      <rPr>
        <sz val="12"/>
        <color indexed="8"/>
        <rFont val="Times New Roman"/>
        <family val="1"/>
      </rPr>
      <t xml:space="preserve"> należących do Gminy Pątnów</t>
    </r>
  </si>
  <si>
    <t>Dział 750</t>
  </si>
  <si>
    <t>Administracja publiczna</t>
  </si>
  <si>
    <t>Rozdz. 75095</t>
  </si>
  <si>
    <t>- zakup autobusu</t>
  </si>
  <si>
    <t>Dzial 754</t>
  </si>
  <si>
    <t>Bezpieczeństwo publiczne i ochorona p.poż.</t>
  </si>
  <si>
    <t>Rozdz. 75412</t>
  </si>
  <si>
    <t>Ochotnicze straże pożarne</t>
  </si>
  <si>
    <t>- budowa budynku garażu OSP</t>
  </si>
  <si>
    <r>
      <t>-</t>
    </r>
    <r>
      <rPr>
        <sz val="12"/>
        <color indexed="8"/>
        <rFont val="Times New Roman"/>
        <family val="1"/>
      </rPr>
      <t xml:space="preserve"> w Załęczu Wielkim</t>
    </r>
  </si>
  <si>
    <t>Dział 754</t>
  </si>
  <si>
    <t>Dział 758</t>
  </si>
  <si>
    <t>Różne rozliczenia</t>
  </si>
  <si>
    <t>Rozdz 75809</t>
  </si>
  <si>
    <t>Rozliczenia między jednostkami</t>
  </si>
  <si>
    <t>Samorządu terytorialnego</t>
  </si>
  <si>
    <t>a) dotacja celowa</t>
  </si>
  <si>
    <t>- współfinansowanie przebudowy drogi powiatowej 4520E w Pątnowie</t>
  </si>
  <si>
    <t>Dział 801</t>
  </si>
  <si>
    <t>Oświata i wychowanie</t>
  </si>
  <si>
    <t>Rozdz.80101</t>
  </si>
  <si>
    <t>Szkoły podstawowe</t>
  </si>
  <si>
    <t>- ogrodzenie boisk sport. w Pątnowie</t>
  </si>
  <si>
    <t>- modernizacja boisk sportowych</t>
  </si>
  <si>
    <r>
      <t>-</t>
    </r>
    <r>
      <rPr>
        <sz val="12"/>
        <color indexed="8"/>
        <rFont val="Times New Roman"/>
        <family val="1"/>
      </rPr>
      <t xml:space="preserve"> Centrum Sportu i Rekreacji w </t>
    </r>
  </si>
  <si>
    <r>
      <t>-</t>
    </r>
    <r>
      <rPr>
        <sz val="12"/>
        <color indexed="8"/>
        <rFont val="Times New Roman"/>
        <family val="1"/>
      </rPr>
      <t xml:space="preserve"> w Pątnowie etap I</t>
    </r>
  </si>
  <si>
    <t>- oświetlenie boisk sportowych przy</t>
  </si>
  <si>
    <r>
      <t xml:space="preserve">   </t>
    </r>
    <r>
      <rPr>
        <sz val="12"/>
        <color indexed="8"/>
        <rFont val="Times New Roman"/>
        <family val="1"/>
      </rPr>
      <t>ZSS w Pątnowie</t>
    </r>
  </si>
  <si>
    <t>Dzial 852</t>
  </si>
  <si>
    <t>Rozdz. 85212</t>
  </si>
  <si>
    <t>Świadczenia rodzinne, zaliczka alimentacyjna oraz składki na ubezpieczenia emerytalne i rentowe z ubezpieczenia społecznego</t>
  </si>
  <si>
    <t>Dział 926</t>
  </si>
  <si>
    <t>Kultura fizyczna i sport</t>
  </si>
  <si>
    <t>Rozdz. 92695</t>
  </si>
  <si>
    <t>- ogrodzenie boisk sporto. w Pątnowie</t>
  </si>
  <si>
    <t>Ogółem wydatki</t>
  </si>
  <si>
    <r>
      <t xml:space="preserve">§3. </t>
    </r>
    <r>
      <rPr>
        <sz val="12"/>
        <color indexed="8"/>
        <rFont val="Times New Roman"/>
        <family val="1"/>
      </rPr>
      <t>Wprowadza się zmianę do załącznika nr 6 Uchwały Rady Gminy Pątnów  Nr XVII/107/2007    z dnia 28 grudnia 2007 w sprawie uchwalenia budżetu gminy na rok 2008  ( Zał. nr 1 do Uchwały).</t>
    </r>
  </si>
  <si>
    <r>
      <t xml:space="preserve">§4. </t>
    </r>
    <r>
      <rPr>
        <sz val="12"/>
        <color indexed="8"/>
        <rFont val="Times New Roman"/>
        <family val="1"/>
      </rPr>
      <t>Wprowadza się zmianę do załącznika nr 9 Uchwały Rady Gminy Pątnów  Nr XVII/107/2007   z dnia 28 grudnia 2007 w sprawie uchwalenia budżetu gminy na rok 2008 ( Zał. Nr 2 do Uchwały)</t>
    </r>
  </si>
  <si>
    <r>
      <t xml:space="preserve">§5.  </t>
    </r>
    <r>
      <rPr>
        <sz val="12"/>
        <color indexed="8"/>
        <rFont val="Times New Roman"/>
        <family val="1"/>
      </rPr>
      <t>Wykonanie uchwały powierza się Wójtowi Gminy.</t>
    </r>
  </si>
  <si>
    <r>
      <t>§6.</t>
    </r>
    <r>
      <rPr>
        <sz val="12"/>
        <color indexed="8"/>
        <rFont val="Times New Roman"/>
        <family val="1"/>
      </rPr>
      <t xml:space="preserve"> Uchwała wchodzi w życie z dniem podjęcia i podlega ogłoszeniu</t>
    </r>
  </si>
  <si>
    <t>Przewodniczący Rady Gminy</t>
  </si>
  <si>
    <t>Jan Olszówka</t>
  </si>
  <si>
    <t>ZARZĄDZENIE  Nr 99A/2008</t>
  </si>
  <si>
    <t>WÓJTA GMINY PĄTNÓW</t>
  </si>
  <si>
    <t>w sprawie zmiany budżetu na 2008r. na podstawie uchwały Nr XXI/137/2008 Rady</t>
  </si>
  <si>
    <t xml:space="preserve">Gminy Pątnów z dnia 25 kwietnia 2008r. w sprawie zmian w budżecie </t>
  </si>
  <si>
    <t>Gminy Pątnów na 2008 rok.</t>
  </si>
  <si>
    <t>Na podstawie art. 30 ust. 2 pkt 4 ustawy z dnia 8 marca 1990r. o samorządzie gminnym (tekst jednolity z 2001 roku Dz.U. Nr 142 poz. 1591, z 2002 roku Nr 23, poz. 220, Nr 62, poz. 558, Nr 113, poz. 984, Nr 153, poz. 1271, Nr 214, poz. 1806, z 2003 roku Nr 80, poz. 717, Nr 162, poz. 1568, z 2004 roku, Nr 102, poz. 1055, Nr 116, poz. 1203, Nr 167, poz. 1759, z 2005 roku Nr 172, poz. 1441, Nr 175, poz. 1457, z 2006 roku, Nr 17, poz. 128, Nr 181, poz. 1337, z 2007 roku Nr 138, poz. 974, Nr 173, poz. 1218 oraz art. 188 ust. 1 i 2 ustawy z dnia 30 czerwca 2005 roku o finansach publicznych (Dz.U. z 2005 roku Nr 249, poz. 2104, Nr 169, poz. 1420, z 2006 roku Nr 45, poz. 319, Nr 104, poz. 708, Nr 170, poz. 1217 i 1218, Nr 187, poz. 1381, Nr 249, poz. 1832, z 2007 roku Nr 82, poz. 560, Nr 88, poz. 587, Nr 115, poz. 791, Nr 140, poz. 984) oraz § 12 pkt.2 Uchwały Nr XVII/107/2007 Rady Gminy Pątnów z dnia 28 grudnia 2007 w sprawie uchwalenia budżetu Gminy Pątnów na rok 2008</t>
  </si>
  <si>
    <t>zarządzam co następuje:</t>
  </si>
  <si>
    <t>Rozdz. 85295</t>
  </si>
  <si>
    <t xml:space="preserve">§ 0970 </t>
  </si>
  <si>
    <t>Wpływy z różnych dochodów</t>
  </si>
  <si>
    <t>§ 4300</t>
  </si>
  <si>
    <t>Zakup usług pozostałych</t>
  </si>
  <si>
    <t>§ 4210</t>
  </si>
  <si>
    <t>Zakup materiałów i wyposażenia</t>
  </si>
  <si>
    <t>§ 6050</t>
  </si>
  <si>
    <t>Wydatki inwestycyjne jednostek</t>
  </si>
  <si>
    <t xml:space="preserve">budżetowych  </t>
  </si>
  <si>
    <t>§ 6060</t>
  </si>
  <si>
    <t xml:space="preserve">Wydatki na zakupy inwestycyjne </t>
  </si>
  <si>
    <t>jednostek budżetowych</t>
  </si>
  <si>
    <t xml:space="preserve">Bezpieczeństwo publiczne i ochrona </t>
  </si>
  <si>
    <t xml:space="preserve">przeciwpożarowa   </t>
  </si>
  <si>
    <t xml:space="preserve">Wydatki inwestycyjne </t>
  </si>
  <si>
    <t>Rozdz.75809</t>
  </si>
  <si>
    <t>§ 6300</t>
  </si>
  <si>
    <t>Dotacja celowa na pomoc finansową</t>
  </si>
  <si>
    <t>udzielaną między jednost.sam.terytor.</t>
  </si>
  <si>
    <t xml:space="preserve">na dofinansowanie własnych zadań </t>
  </si>
  <si>
    <t>inwestycyjnych i zakupów inwestycyjnych</t>
  </si>
  <si>
    <t xml:space="preserve">Wydatki inwestycyjne jednostek budżetowych  </t>
  </si>
  <si>
    <t>§ 2910</t>
  </si>
  <si>
    <t>Zwrot dotacji wykorzystanych niezgodnie z przeznaczeniem lub pobranych w nadmiernej wysokości</t>
  </si>
  <si>
    <t>§ 4560</t>
  </si>
  <si>
    <t>Odsetki od dotacji wykorzystanych niezgodnie z przeznaczeniem lub pobranych w nadmiernej wysokości</t>
  </si>
  <si>
    <t xml:space="preserve"> budżetowych  </t>
  </si>
  <si>
    <r>
      <t xml:space="preserve">§3. </t>
    </r>
    <r>
      <rPr>
        <sz val="12"/>
        <color indexed="8"/>
        <rFont val="Times New Roman"/>
        <family val="1"/>
      </rPr>
      <t>Zarządzenie wchodzi w życie z dniem podjęcia i podlega ogłoszeniu.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</si>
</sst>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[RED]\-#,##0.00"/>
  </numFmts>
  <fonts count="8">
    <font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9"/>
      <name val="Times New Roman"/>
      <family val="1"/>
    </font>
    <font>
      <sz val="10"/>
      <color indexed="8"/>
      <name val="Lucida Sans Unicode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1" fillId="0" borderId="0" xfId="0" applyFont="1" applyAlignment="1">
      <alignment horizontal="justify"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165" fontId="1" fillId="0" borderId="0" xfId="0" applyNumberFormat="1" applyFont="1" applyAlignment="1">
      <alignment horizontal="right"/>
    </xf>
    <xf numFmtId="164" fontId="2" fillId="0" borderId="1" xfId="0" applyFont="1" applyBorder="1" applyAlignment="1">
      <alignment horizontal="left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4" fontId="2" fillId="0" borderId="2" xfId="0" applyFont="1" applyBorder="1" applyAlignment="1">
      <alignment horizontal="center"/>
    </xf>
    <xf numFmtId="165" fontId="1" fillId="0" borderId="3" xfId="0" applyNumberFormat="1" applyFont="1" applyBorder="1" applyAlignment="1">
      <alignment horizontal="right"/>
    </xf>
    <xf numFmtId="165" fontId="2" fillId="0" borderId="4" xfId="0" applyNumberFormat="1" applyFont="1" applyBorder="1" applyAlignment="1">
      <alignment horizontal="right"/>
    </xf>
    <xf numFmtId="164" fontId="5" fillId="0" borderId="0" xfId="0" applyFont="1" applyAlignment="1">
      <alignment/>
    </xf>
    <xf numFmtId="164" fontId="2" fillId="0" borderId="0" xfId="0" applyFont="1" applyBorder="1" applyAlignment="1">
      <alignment horizontal="left"/>
    </xf>
    <xf numFmtId="164" fontId="1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64" fontId="2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5" fillId="0" borderId="0" xfId="0" applyFont="1" applyBorder="1" applyAlignment="1">
      <alignment/>
    </xf>
    <xf numFmtId="165" fontId="1" fillId="0" borderId="0" xfId="0" applyNumberFormat="1" applyFont="1" applyBorder="1" applyAlignment="1">
      <alignment horizontal="right"/>
    </xf>
    <xf numFmtId="164" fontId="1" fillId="0" borderId="0" xfId="0" applyFont="1" applyAlignment="1">
      <alignment wrapText="1"/>
    </xf>
    <xf numFmtId="164" fontId="5" fillId="2" borderId="0" xfId="0" applyFont="1" applyFill="1" applyAlignment="1">
      <alignment/>
    </xf>
    <xf numFmtId="164" fontId="6" fillId="0" borderId="0" xfId="0" applyFont="1" applyAlignment="1">
      <alignment/>
    </xf>
    <xf numFmtId="164" fontId="1" fillId="0" borderId="0" xfId="0" applyFont="1" applyAlignment="1">
      <alignment vertical="top" wrapText="1"/>
    </xf>
    <xf numFmtId="165" fontId="2" fillId="0" borderId="3" xfId="0" applyNumberFormat="1" applyFont="1" applyBorder="1" applyAlignment="1">
      <alignment horizontal="right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justify" vertical="top" wrapText="1"/>
    </xf>
    <xf numFmtId="164" fontId="2" fillId="0" borderId="0" xfId="0" applyFont="1" applyAlignment="1">
      <alignment horizontal="justify"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164" fontId="7" fillId="0" borderId="0" xfId="0" applyFont="1" applyAlignment="1">
      <alignment/>
    </xf>
    <xf numFmtId="164" fontId="7" fillId="0" borderId="0" xfId="0" applyFont="1" applyAlignment="1">
      <alignment horizontal="center"/>
    </xf>
    <xf numFmtId="164" fontId="1" fillId="0" borderId="0" xfId="0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3.421875" style="1" customWidth="1"/>
    <col min="2" max="4" width="11.57421875" style="1" customWidth="1"/>
    <col min="5" max="5" width="13.140625" style="1" customWidth="1"/>
    <col min="6" max="6" width="11.57421875" style="1" customWidth="1"/>
    <col min="7" max="7" width="13.8515625" style="1" customWidth="1"/>
    <col min="8" max="16384" width="11.57421875" style="1" customWidth="1"/>
  </cols>
  <sheetData>
    <row r="1" spans="1:7" ht="15">
      <c r="A1" s="2"/>
      <c r="B1" s="2"/>
      <c r="C1" s="2"/>
      <c r="D1" s="2"/>
      <c r="E1" s="2"/>
      <c r="F1" s="3"/>
      <c r="G1" s="3"/>
    </row>
    <row r="2" spans="1:7" ht="15">
      <c r="A2" s="2" t="s">
        <v>0</v>
      </c>
      <c r="B2" s="2"/>
      <c r="C2" s="2"/>
      <c r="D2" s="2"/>
      <c r="E2" s="2"/>
      <c r="F2" s="2"/>
      <c r="G2" s="2"/>
    </row>
    <row r="3" spans="1:7" ht="15">
      <c r="A3" s="2" t="s">
        <v>1</v>
      </c>
      <c r="B3" s="2"/>
      <c r="C3" s="2"/>
      <c r="D3" s="2"/>
      <c r="E3" s="2"/>
      <c r="F3" s="2"/>
      <c r="G3" s="2"/>
    </row>
    <row r="4" spans="1:7" ht="15">
      <c r="A4" s="2" t="s">
        <v>2</v>
      </c>
      <c r="B4" s="2"/>
      <c r="C4" s="2"/>
      <c r="D4" s="2"/>
      <c r="E4" s="2"/>
      <c r="F4" s="2"/>
      <c r="G4" s="2"/>
    </row>
    <row r="6" spans="1:7" ht="15">
      <c r="A6" s="2" t="s">
        <v>3</v>
      </c>
      <c r="B6" s="2"/>
      <c r="C6" s="2"/>
      <c r="D6" s="2"/>
      <c r="E6" s="2"/>
      <c r="F6" s="2"/>
      <c r="G6" s="2"/>
    </row>
    <row r="8" spans="1:7" ht="143.25">
      <c r="A8" s="4" t="s">
        <v>4</v>
      </c>
      <c r="B8" s="4"/>
      <c r="C8" s="4"/>
      <c r="D8" s="4"/>
      <c r="E8" s="4"/>
      <c r="F8" s="4"/>
      <c r="G8" s="4"/>
    </row>
    <row r="9" ht="15">
      <c r="A9" s="5"/>
    </row>
    <row r="10" spans="1:7" ht="15">
      <c r="A10" s="6" t="s">
        <v>5</v>
      </c>
      <c r="E10" s="2" t="s">
        <v>6</v>
      </c>
      <c r="F10" s="2"/>
      <c r="G10" s="2" t="s">
        <v>7</v>
      </c>
    </row>
    <row r="11" spans="5:7" ht="15">
      <c r="E11" s="7"/>
      <c r="F11" s="7"/>
      <c r="G11" s="7"/>
    </row>
    <row r="12" spans="1:7" ht="15">
      <c r="A12" s="6" t="s">
        <v>8</v>
      </c>
      <c r="B12" s="6" t="s">
        <v>9</v>
      </c>
      <c r="E12" s="7"/>
      <c r="F12" s="7"/>
      <c r="G12" s="7"/>
    </row>
    <row r="13" spans="1:7" ht="15">
      <c r="A13" s="1" t="s">
        <v>10</v>
      </c>
      <c r="E13" s="7"/>
      <c r="F13" s="7"/>
      <c r="G13" s="7">
        <v>11785.2</v>
      </c>
    </row>
    <row r="14" spans="5:7" ht="15">
      <c r="E14" s="7"/>
      <c r="F14" s="7"/>
      <c r="G14" s="7"/>
    </row>
    <row r="15" spans="1:7" ht="15">
      <c r="A15" s="8" t="s">
        <v>11</v>
      </c>
      <c r="B15" s="8"/>
      <c r="C15" s="8"/>
      <c r="D15" s="9"/>
      <c r="E15" s="10"/>
      <c r="F15" s="10"/>
      <c r="G15" s="11">
        <f>SUM(G13:G14)</f>
        <v>11785.2</v>
      </c>
    </row>
    <row r="16" spans="5:7" ht="15">
      <c r="E16" s="7"/>
      <c r="F16" s="7"/>
      <c r="G16" s="7"/>
    </row>
    <row r="17" spans="1:7" ht="15">
      <c r="A17" s="12" t="s">
        <v>12</v>
      </c>
      <c r="B17" s="12"/>
      <c r="C17" s="12"/>
      <c r="D17" s="12"/>
      <c r="E17" s="13"/>
      <c r="F17" s="13"/>
      <c r="G17" s="14">
        <f>SUM(G15:G16)</f>
        <v>11785.2</v>
      </c>
    </row>
    <row r="18" spans="5:7" ht="15">
      <c r="E18" s="7"/>
      <c r="F18" s="7"/>
      <c r="G18" s="7"/>
    </row>
    <row r="19" spans="1:7" ht="15">
      <c r="A19" s="6" t="s">
        <v>13</v>
      </c>
      <c r="E19" s="7"/>
      <c r="F19" s="7"/>
      <c r="G19" s="7"/>
    </row>
    <row r="20" spans="5:7" ht="15">
      <c r="E20" s="7"/>
      <c r="F20" s="7"/>
      <c r="G20" s="7"/>
    </row>
    <row r="21" spans="1:7" ht="15">
      <c r="A21" s="6" t="s">
        <v>14</v>
      </c>
      <c r="B21" s="6" t="s">
        <v>15</v>
      </c>
      <c r="E21" s="7"/>
      <c r="F21" s="7"/>
      <c r="G21" s="7"/>
    </row>
    <row r="22" spans="2:7" ht="15">
      <c r="B22" s="6" t="s">
        <v>16</v>
      </c>
      <c r="E22" s="7"/>
      <c r="F22" s="7"/>
      <c r="G22" s="7"/>
    </row>
    <row r="23" spans="1:7" ht="15">
      <c r="A23" s="1" t="s">
        <v>17</v>
      </c>
      <c r="B23" s="1" t="s">
        <v>18</v>
      </c>
      <c r="E23" s="7"/>
      <c r="F23" s="7"/>
      <c r="G23" s="7"/>
    </row>
    <row r="24" spans="2:7" ht="15">
      <c r="B24" s="1" t="s">
        <v>19</v>
      </c>
      <c r="E24" s="7"/>
      <c r="F24" s="7"/>
      <c r="G24" s="7">
        <v>2000</v>
      </c>
    </row>
    <row r="25" spans="5:7" ht="15">
      <c r="E25" s="7"/>
      <c r="F25" s="7"/>
      <c r="G25" s="7"/>
    </row>
    <row r="26" spans="1:7" ht="15">
      <c r="A26" s="8" t="s">
        <v>14</v>
      </c>
      <c r="B26" s="8"/>
      <c r="C26" s="8"/>
      <c r="D26" s="9"/>
      <c r="E26" s="10"/>
      <c r="F26" s="10"/>
      <c r="G26" s="11">
        <f>SUM(G24:G25)</f>
        <v>2000</v>
      </c>
    </row>
    <row r="27" spans="5:7" ht="15">
      <c r="E27" s="7"/>
      <c r="F27" s="7"/>
      <c r="G27" s="7"/>
    </row>
    <row r="28" spans="1:7" ht="15">
      <c r="A28" s="6" t="s">
        <v>20</v>
      </c>
      <c r="B28" s="6" t="s">
        <v>21</v>
      </c>
      <c r="E28" s="7"/>
      <c r="F28" s="7"/>
      <c r="G28" s="7"/>
    </row>
    <row r="29" spans="1:7" ht="15">
      <c r="A29" s="1" t="s">
        <v>22</v>
      </c>
      <c r="B29" s="1" t="s">
        <v>23</v>
      </c>
      <c r="E29" s="7"/>
      <c r="F29" s="7"/>
      <c r="G29" s="7"/>
    </row>
    <row r="30" spans="2:7" ht="15">
      <c r="B30" s="1" t="s">
        <v>19</v>
      </c>
      <c r="E30" s="7">
        <v>98112</v>
      </c>
      <c r="F30" s="7"/>
      <c r="G30" s="7"/>
    </row>
    <row r="31" spans="5:7" ht="15">
      <c r="E31" s="7"/>
      <c r="F31" s="7"/>
      <c r="G31" s="7"/>
    </row>
    <row r="32" spans="1:7" ht="15">
      <c r="A32" s="8" t="s">
        <v>20</v>
      </c>
      <c r="B32" s="8"/>
      <c r="C32" s="8"/>
      <c r="D32" s="9"/>
      <c r="E32" s="11">
        <f>SUM(E29:E30)</f>
        <v>98112</v>
      </c>
      <c r="F32" s="11"/>
      <c r="G32" s="11"/>
    </row>
    <row r="33" spans="5:7" ht="82.5" customHeight="1">
      <c r="E33" s="7"/>
      <c r="F33" s="7"/>
      <c r="G33" s="7"/>
    </row>
    <row r="34" spans="1:7" ht="15">
      <c r="A34" s="6" t="s">
        <v>24</v>
      </c>
      <c r="B34" s="6" t="s">
        <v>25</v>
      </c>
      <c r="C34" s="6"/>
      <c r="E34" s="7"/>
      <c r="F34" s="7"/>
      <c r="G34" s="7"/>
    </row>
    <row r="35" spans="1:7" ht="15">
      <c r="A35" s="1" t="s">
        <v>26</v>
      </c>
      <c r="B35" s="1" t="s">
        <v>27</v>
      </c>
      <c r="E35" s="7"/>
      <c r="F35" s="7"/>
      <c r="G35" s="7"/>
    </row>
    <row r="36" spans="2:7" ht="15">
      <c r="B36" s="1" t="s">
        <v>19</v>
      </c>
      <c r="E36" s="7"/>
      <c r="F36" s="7"/>
      <c r="G36" s="7">
        <v>4328.85</v>
      </c>
    </row>
    <row r="37" spans="2:7" ht="15">
      <c r="B37" s="1" t="s">
        <v>28</v>
      </c>
      <c r="E37" s="7"/>
      <c r="F37" s="7"/>
      <c r="G37" s="7"/>
    </row>
    <row r="38" spans="2:7" ht="15">
      <c r="B38" s="1" t="s">
        <v>29</v>
      </c>
      <c r="E38" s="7"/>
      <c r="F38" s="7"/>
      <c r="G38" s="7"/>
    </row>
    <row r="39" spans="2:7" ht="15">
      <c r="B39" s="15" t="s">
        <v>30</v>
      </c>
      <c r="E39" s="7"/>
      <c r="F39" s="7"/>
      <c r="G39" s="7"/>
    </row>
    <row r="40" spans="2:7" ht="15">
      <c r="B40" s="15" t="s">
        <v>31</v>
      </c>
      <c r="E40" s="7">
        <v>231900</v>
      </c>
      <c r="F40" s="7"/>
      <c r="G40" s="7"/>
    </row>
    <row r="41" spans="5:7" ht="15">
      <c r="E41" s="7"/>
      <c r="F41" s="7"/>
      <c r="G41" s="7"/>
    </row>
    <row r="42" spans="1:7" ht="15">
      <c r="A42" s="8" t="s">
        <v>24</v>
      </c>
      <c r="B42" s="8"/>
      <c r="C42" s="8"/>
      <c r="D42" s="9"/>
      <c r="E42" s="11">
        <f>SUM(E36:E41)</f>
        <v>231900</v>
      </c>
      <c r="F42" s="11"/>
      <c r="G42" s="11">
        <f>SUM(G36:G41)</f>
        <v>4328.85</v>
      </c>
    </row>
    <row r="43" spans="5:7" ht="15">
      <c r="E43" s="7"/>
      <c r="F43" s="7"/>
      <c r="G43" s="7"/>
    </row>
    <row r="44" spans="1:7" ht="15">
      <c r="A44" s="6" t="s">
        <v>32</v>
      </c>
      <c r="B44" s="6" t="s">
        <v>33</v>
      </c>
      <c r="E44" s="7"/>
      <c r="F44" s="7"/>
      <c r="G44" s="7"/>
    </row>
    <row r="45" spans="1:7" ht="15">
      <c r="A45" s="1" t="s">
        <v>34</v>
      </c>
      <c r="B45" s="1" t="s">
        <v>27</v>
      </c>
      <c r="E45" s="7"/>
      <c r="F45" s="7"/>
      <c r="G45" s="7"/>
    </row>
    <row r="46" spans="2:7" ht="15">
      <c r="B46" s="1" t="s">
        <v>19</v>
      </c>
      <c r="E46" s="7"/>
      <c r="F46" s="7"/>
      <c r="G46" s="7">
        <v>2000</v>
      </c>
    </row>
    <row r="47" spans="2:7" ht="15">
      <c r="B47" s="1" t="s">
        <v>28</v>
      </c>
      <c r="E47" s="7"/>
      <c r="F47" s="7"/>
      <c r="G47" s="7"/>
    </row>
    <row r="48" spans="2:7" ht="15">
      <c r="B48" s="1" t="s">
        <v>35</v>
      </c>
      <c r="E48" s="7"/>
      <c r="F48" s="7"/>
      <c r="G48" s="7">
        <v>125900</v>
      </c>
    </row>
    <row r="49" spans="5:7" ht="15">
      <c r="E49" s="7"/>
      <c r="F49" s="7"/>
      <c r="G49" s="7"/>
    </row>
    <row r="50" spans="1:7" ht="15">
      <c r="A50" s="8" t="s">
        <v>32</v>
      </c>
      <c r="B50" s="8"/>
      <c r="C50" s="8"/>
      <c r="D50" s="9"/>
      <c r="E50" s="11"/>
      <c r="F50" s="11"/>
      <c r="G50" s="11">
        <f>SUM(G46:G49)</f>
        <v>127900</v>
      </c>
    </row>
    <row r="51" spans="1:7" ht="15">
      <c r="A51" s="16"/>
      <c r="B51" s="17"/>
      <c r="C51" s="17"/>
      <c r="D51" s="17"/>
      <c r="E51" s="18"/>
      <c r="F51" s="18"/>
      <c r="G51" s="18"/>
    </row>
    <row r="52" spans="1:7" ht="15">
      <c r="A52" s="16" t="s">
        <v>36</v>
      </c>
      <c r="B52" s="19" t="s">
        <v>37</v>
      </c>
      <c r="C52" s="17"/>
      <c r="D52" s="17"/>
      <c r="E52" s="18"/>
      <c r="F52" s="18"/>
      <c r="G52" s="18"/>
    </row>
    <row r="53" spans="1:7" ht="15">
      <c r="A53" s="20" t="s">
        <v>38</v>
      </c>
      <c r="B53" s="17" t="s">
        <v>39</v>
      </c>
      <c r="C53" s="17"/>
      <c r="D53" s="17"/>
      <c r="E53" s="18"/>
      <c r="F53" s="18"/>
      <c r="G53" s="18"/>
    </row>
    <row r="54" spans="1:7" ht="15">
      <c r="A54" s="16"/>
      <c r="B54" s="1" t="s">
        <v>28</v>
      </c>
      <c r="C54" s="17"/>
      <c r="D54" s="17"/>
      <c r="E54" s="18"/>
      <c r="F54" s="18"/>
      <c r="G54" s="18"/>
    </row>
    <row r="55" spans="1:7" ht="15">
      <c r="A55" s="16"/>
      <c r="B55" s="17" t="s">
        <v>40</v>
      </c>
      <c r="C55" s="17"/>
      <c r="D55" s="17"/>
      <c r="E55" s="18"/>
      <c r="F55" s="18"/>
      <c r="G55" s="18"/>
    </row>
    <row r="56" spans="1:7" ht="15">
      <c r="A56" s="16"/>
      <c r="B56" s="21" t="s">
        <v>41</v>
      </c>
      <c r="C56" s="17"/>
      <c r="D56" s="17"/>
      <c r="E56" s="18"/>
      <c r="F56" s="18"/>
      <c r="G56" s="22">
        <v>40000</v>
      </c>
    </row>
    <row r="57" spans="1:7" ht="15">
      <c r="A57" s="16"/>
      <c r="B57" s="17"/>
      <c r="C57" s="17"/>
      <c r="D57" s="17"/>
      <c r="E57" s="18"/>
      <c r="F57" s="18"/>
      <c r="G57" s="18"/>
    </row>
    <row r="58" spans="1:7" ht="15">
      <c r="A58" s="8" t="s">
        <v>42</v>
      </c>
      <c r="B58" s="8"/>
      <c r="C58" s="8"/>
      <c r="D58" s="9"/>
      <c r="E58" s="11"/>
      <c r="F58" s="11"/>
      <c r="G58" s="11">
        <f>SUM(G54:G57)</f>
        <v>40000</v>
      </c>
    </row>
    <row r="59" spans="1:7" ht="14.25" customHeight="1">
      <c r="A59" s="16"/>
      <c r="B59" s="17"/>
      <c r="C59" s="17"/>
      <c r="D59" s="17"/>
      <c r="E59" s="18"/>
      <c r="F59" s="18"/>
      <c r="G59" s="18"/>
    </row>
    <row r="60" spans="1:7" ht="14.25" customHeight="1">
      <c r="A60" s="16" t="s">
        <v>43</v>
      </c>
      <c r="B60" s="19" t="s">
        <v>44</v>
      </c>
      <c r="C60" s="17"/>
      <c r="D60" s="17"/>
      <c r="E60" s="18"/>
      <c r="F60" s="18"/>
      <c r="G60" s="18"/>
    </row>
    <row r="61" spans="1:7" ht="14.25" customHeight="1">
      <c r="A61" s="20" t="s">
        <v>45</v>
      </c>
      <c r="B61" s="17" t="s">
        <v>46</v>
      </c>
      <c r="C61" s="17"/>
      <c r="D61" s="17"/>
      <c r="E61" s="18"/>
      <c r="F61" s="18"/>
      <c r="G61" s="18"/>
    </row>
    <row r="62" spans="1:7" ht="14.25" customHeight="1">
      <c r="A62" s="16"/>
      <c r="B62" s="17" t="s">
        <v>47</v>
      </c>
      <c r="C62" s="17"/>
      <c r="D62" s="17"/>
      <c r="E62" s="18"/>
      <c r="F62" s="18"/>
      <c r="G62" s="18"/>
    </row>
    <row r="63" spans="1:7" ht="14.25" customHeight="1">
      <c r="A63" s="16"/>
      <c r="B63" s="17" t="s">
        <v>48</v>
      </c>
      <c r="C63" s="17"/>
      <c r="D63" s="17"/>
      <c r="E63" s="18"/>
      <c r="F63" s="18"/>
      <c r="G63" s="18"/>
    </row>
    <row r="64" spans="1:7" ht="14.25" customHeight="1">
      <c r="A64" s="16"/>
      <c r="B64" s="23" t="s">
        <v>49</v>
      </c>
      <c r="C64" s="23"/>
      <c r="D64" s="23"/>
      <c r="E64" s="18"/>
      <c r="F64" s="18"/>
      <c r="G64" s="18"/>
    </row>
    <row r="65" spans="1:7" ht="14.25" customHeight="1">
      <c r="A65" s="16"/>
      <c r="B65" s="23"/>
      <c r="C65" s="23"/>
      <c r="D65" s="23"/>
      <c r="E65" s="18"/>
      <c r="F65" s="18"/>
      <c r="G65" s="22">
        <v>98112</v>
      </c>
    </row>
    <row r="66" spans="1:7" ht="14.25" customHeight="1">
      <c r="A66" s="16"/>
      <c r="B66" s="17"/>
      <c r="C66" s="17"/>
      <c r="D66" s="17"/>
      <c r="E66" s="18"/>
      <c r="F66" s="18"/>
      <c r="G66" s="18"/>
    </row>
    <row r="67" spans="1:7" ht="14.25" customHeight="1">
      <c r="A67" s="8" t="s">
        <v>43</v>
      </c>
      <c r="B67" s="8"/>
      <c r="C67" s="8"/>
      <c r="D67" s="9"/>
      <c r="E67" s="11"/>
      <c r="F67" s="11"/>
      <c r="G67" s="11">
        <f>SUM(G63:G66)</f>
        <v>98112</v>
      </c>
    </row>
    <row r="68" spans="1:7" ht="14.25" customHeight="1">
      <c r="A68" s="16"/>
      <c r="B68" s="17"/>
      <c r="C68" s="17"/>
      <c r="D68" s="17"/>
      <c r="E68" s="18"/>
      <c r="F68" s="18"/>
      <c r="G68" s="18"/>
    </row>
    <row r="69" spans="1:7" ht="15">
      <c r="A69" s="16" t="s">
        <v>50</v>
      </c>
      <c r="B69" s="19" t="s">
        <v>51</v>
      </c>
      <c r="C69" s="17"/>
      <c r="D69" s="17"/>
      <c r="E69" s="18"/>
      <c r="F69" s="18"/>
      <c r="G69" s="18"/>
    </row>
    <row r="70" spans="1:7" ht="15">
      <c r="A70" s="20" t="s">
        <v>52</v>
      </c>
      <c r="B70" s="17" t="s">
        <v>53</v>
      </c>
      <c r="C70" s="17"/>
      <c r="D70" s="17"/>
      <c r="E70" s="18"/>
      <c r="F70" s="18"/>
      <c r="G70" s="18"/>
    </row>
    <row r="71" spans="1:7" ht="15">
      <c r="A71" s="16"/>
      <c r="B71" s="1" t="s">
        <v>28</v>
      </c>
      <c r="C71" s="17"/>
      <c r="D71" s="17"/>
      <c r="E71" s="18"/>
      <c r="F71" s="18"/>
      <c r="G71" s="18"/>
    </row>
    <row r="72" spans="1:7" ht="15">
      <c r="A72" s="16"/>
      <c r="B72" s="1" t="s">
        <v>54</v>
      </c>
      <c r="E72" s="5"/>
      <c r="F72" s="18"/>
      <c r="G72" s="7">
        <v>84000</v>
      </c>
    </row>
    <row r="73" spans="1:7" ht="15">
      <c r="A73" s="16"/>
      <c r="B73" s="1" t="s">
        <v>55</v>
      </c>
      <c r="E73" s="5"/>
      <c r="F73" s="18"/>
      <c r="G73" s="7"/>
    </row>
    <row r="74" spans="1:7" ht="15">
      <c r="A74" s="16"/>
      <c r="B74" s="24" t="s">
        <v>56</v>
      </c>
      <c r="C74" s="24"/>
      <c r="D74" s="24"/>
      <c r="E74" s="5"/>
      <c r="F74" s="18"/>
      <c r="G74" s="7"/>
    </row>
    <row r="75" spans="1:7" ht="15">
      <c r="A75" s="16"/>
      <c r="B75" s="15" t="s">
        <v>57</v>
      </c>
      <c r="E75" s="5"/>
      <c r="F75" s="18"/>
      <c r="G75" s="7">
        <v>666978.5</v>
      </c>
    </row>
    <row r="76" spans="1:7" ht="15">
      <c r="A76" s="16"/>
      <c r="B76" s="1" t="s">
        <v>58</v>
      </c>
      <c r="E76" s="5"/>
      <c r="F76" s="18"/>
      <c r="G76" s="7"/>
    </row>
    <row r="77" spans="1:7" ht="15">
      <c r="A77" s="16"/>
      <c r="B77" s="25" t="s">
        <v>59</v>
      </c>
      <c r="E77" s="5"/>
      <c r="F77" s="18"/>
      <c r="G77" s="7">
        <v>66000</v>
      </c>
    </row>
    <row r="78" spans="1:7" ht="15">
      <c r="A78" s="16"/>
      <c r="E78" s="5"/>
      <c r="F78" s="18"/>
      <c r="G78" s="7"/>
    </row>
    <row r="79" spans="1:7" ht="15">
      <c r="A79" s="8" t="s">
        <v>50</v>
      </c>
      <c r="B79" s="8"/>
      <c r="C79" s="8"/>
      <c r="D79" s="9"/>
      <c r="E79" s="11"/>
      <c r="F79" s="11"/>
      <c r="G79" s="11">
        <f>SUM(G69:G78)</f>
        <v>816978.5</v>
      </c>
    </row>
    <row r="80" spans="5:7" ht="16.5" customHeight="1">
      <c r="E80" s="7"/>
      <c r="F80" s="7"/>
      <c r="G80" s="7"/>
    </row>
    <row r="81" spans="1:7" ht="15">
      <c r="A81" s="6" t="s">
        <v>60</v>
      </c>
      <c r="B81" s="6" t="s">
        <v>9</v>
      </c>
      <c r="E81" s="7"/>
      <c r="F81" s="7"/>
      <c r="G81" s="7"/>
    </row>
    <row r="82" spans="1:7" ht="15">
      <c r="A82" s="1" t="s">
        <v>61</v>
      </c>
      <c r="B82" s="26" t="s">
        <v>62</v>
      </c>
      <c r="C82" s="26"/>
      <c r="D82" s="26"/>
      <c r="E82" s="7"/>
      <c r="F82" s="7"/>
      <c r="G82" s="7"/>
    </row>
    <row r="83" spans="2:7" ht="15">
      <c r="B83" s="26"/>
      <c r="C83" s="26"/>
      <c r="D83" s="26"/>
      <c r="E83" s="7"/>
      <c r="F83" s="7"/>
      <c r="G83" s="7"/>
    </row>
    <row r="84" spans="2:7" ht="15">
      <c r="B84" s="26"/>
      <c r="C84" s="26"/>
      <c r="D84" s="26"/>
      <c r="E84" s="7"/>
      <c r="F84" s="7"/>
      <c r="G84" s="7"/>
    </row>
    <row r="85" spans="2:7" ht="15">
      <c r="B85" s="26"/>
      <c r="C85" s="26"/>
      <c r="D85" s="26"/>
      <c r="E85" s="7"/>
      <c r="F85" s="7"/>
      <c r="G85" s="7"/>
    </row>
    <row r="86" spans="2:7" ht="15">
      <c r="B86" s="1" t="s">
        <v>19</v>
      </c>
      <c r="E86" s="7"/>
      <c r="F86" s="7"/>
      <c r="G86" s="7">
        <v>456.35</v>
      </c>
    </row>
    <row r="87" spans="5:7" ht="14.25" customHeight="1">
      <c r="E87" s="7"/>
      <c r="F87" s="7"/>
      <c r="G87" s="7"/>
    </row>
    <row r="88" spans="1:7" ht="15">
      <c r="A88" s="8" t="s">
        <v>11</v>
      </c>
      <c r="B88" s="8"/>
      <c r="C88" s="8"/>
      <c r="D88" s="9"/>
      <c r="E88" s="11"/>
      <c r="F88" s="11"/>
      <c r="G88" s="11">
        <f>SUM(G80:G86)</f>
        <v>456.35</v>
      </c>
    </row>
    <row r="89" spans="5:7" ht="15">
      <c r="E89" s="7"/>
      <c r="F89" s="7"/>
      <c r="G89" s="7"/>
    </row>
    <row r="90" spans="1:7" ht="15">
      <c r="A90" s="6" t="s">
        <v>63</v>
      </c>
      <c r="B90" s="6" t="s">
        <v>64</v>
      </c>
      <c r="E90" s="7"/>
      <c r="F90" s="7"/>
      <c r="G90" s="7"/>
    </row>
    <row r="91" spans="1:7" ht="15">
      <c r="A91" s="1" t="s">
        <v>65</v>
      </c>
      <c r="B91" s="1" t="s">
        <v>27</v>
      </c>
      <c r="E91" s="7"/>
      <c r="F91" s="7"/>
      <c r="G91" s="7"/>
    </row>
    <row r="92" spans="2:7" ht="15">
      <c r="B92" s="1" t="s">
        <v>19</v>
      </c>
      <c r="E92" s="7"/>
      <c r="F92" s="7"/>
      <c r="G92" s="7">
        <v>3000</v>
      </c>
    </row>
    <row r="93" spans="2:7" ht="15">
      <c r="B93" s="1" t="s">
        <v>28</v>
      </c>
      <c r="E93" s="7"/>
      <c r="F93" s="7"/>
      <c r="G93" s="7"/>
    </row>
    <row r="94" spans="2:7" ht="15">
      <c r="B94" s="1" t="s">
        <v>66</v>
      </c>
      <c r="E94" s="7">
        <v>84000</v>
      </c>
      <c r="F94" s="7"/>
      <c r="G94" s="7"/>
    </row>
    <row r="95" spans="2:7" ht="15">
      <c r="B95" s="1" t="s">
        <v>55</v>
      </c>
      <c r="E95" s="7"/>
      <c r="F95" s="7"/>
      <c r="G95" s="7"/>
    </row>
    <row r="96" spans="2:7" ht="15">
      <c r="B96" s="24" t="s">
        <v>56</v>
      </c>
      <c r="C96" s="24"/>
      <c r="D96" s="24"/>
      <c r="E96" s="7"/>
      <c r="F96" s="7"/>
      <c r="G96" s="7"/>
    </row>
    <row r="97" spans="2:7" ht="15">
      <c r="B97" s="15" t="s">
        <v>57</v>
      </c>
      <c r="E97" s="7">
        <v>666978.5</v>
      </c>
      <c r="F97" s="7"/>
      <c r="G97" s="7"/>
    </row>
    <row r="98" spans="5:7" ht="15">
      <c r="E98" s="7"/>
      <c r="F98" s="7"/>
      <c r="G98" s="7"/>
    </row>
    <row r="99" spans="1:7" ht="15">
      <c r="A99" s="8" t="s">
        <v>63</v>
      </c>
      <c r="B99" s="8"/>
      <c r="C99" s="8"/>
      <c r="D99" s="9"/>
      <c r="E99" s="11">
        <f>SUM(E91:E98)</f>
        <v>750978.5</v>
      </c>
      <c r="F99" s="11"/>
      <c r="G99" s="11">
        <f>SUM(G91:G98)</f>
        <v>3000</v>
      </c>
    </row>
    <row r="100" spans="5:7" ht="15">
      <c r="E100" s="7"/>
      <c r="F100" s="7"/>
      <c r="G100" s="7"/>
    </row>
    <row r="101" spans="1:7" ht="15">
      <c r="A101" s="12" t="s">
        <v>67</v>
      </c>
      <c r="B101" s="12"/>
      <c r="C101" s="12"/>
      <c r="D101" s="12"/>
      <c r="E101" s="27">
        <f>SUM(E58+E99+E88+E50+E42+E32+E26+E79)</f>
        <v>1080990.5</v>
      </c>
      <c r="F101" s="27"/>
      <c r="G101" s="14">
        <f>SUM(G58+G99+G88+G50+G42+G32+G26+G79+G67)</f>
        <v>1092775.7</v>
      </c>
    </row>
    <row r="102" spans="1:7" ht="15">
      <c r="A102" s="28"/>
      <c r="B102" s="17"/>
      <c r="C102" s="17"/>
      <c r="D102" s="17"/>
      <c r="E102" s="18"/>
      <c r="F102" s="18"/>
      <c r="G102" s="18"/>
    </row>
    <row r="103" spans="1:7" ht="15">
      <c r="A103" s="28"/>
      <c r="B103" s="17"/>
      <c r="C103" s="17"/>
      <c r="D103" s="17"/>
      <c r="E103" s="18"/>
      <c r="F103" s="18"/>
      <c r="G103" s="18"/>
    </row>
    <row r="104" spans="5:7" ht="15">
      <c r="E104" s="7"/>
      <c r="F104" s="7"/>
      <c r="G104" s="7"/>
    </row>
    <row r="105" spans="1:7" ht="15">
      <c r="A105" s="29" t="s">
        <v>68</v>
      </c>
      <c r="B105" s="29"/>
      <c r="C105" s="29"/>
      <c r="D105" s="29"/>
      <c r="E105" s="29"/>
      <c r="F105" s="29"/>
      <c r="G105" s="29"/>
    </row>
    <row r="106" spans="1:7" ht="15">
      <c r="A106" s="29"/>
      <c r="B106" s="29"/>
      <c r="C106" s="29"/>
      <c r="D106" s="29"/>
      <c r="E106" s="29"/>
      <c r="F106" s="29"/>
      <c r="G106" s="29"/>
    </row>
    <row r="107" spans="1:7" ht="15">
      <c r="A107" s="29"/>
      <c r="B107" s="29"/>
      <c r="C107" s="29"/>
      <c r="D107" s="29"/>
      <c r="E107" s="29"/>
      <c r="F107" s="29"/>
      <c r="G107" s="29"/>
    </row>
    <row r="108" spans="5:7" ht="15">
      <c r="E108" s="7"/>
      <c r="F108" s="7"/>
      <c r="G108" s="7"/>
    </row>
    <row r="109" spans="1:7" ht="15">
      <c r="A109" s="29" t="s">
        <v>69</v>
      </c>
      <c r="B109" s="29"/>
      <c r="C109" s="29"/>
      <c r="D109" s="29"/>
      <c r="E109" s="29"/>
      <c r="F109" s="29"/>
      <c r="G109" s="29"/>
    </row>
    <row r="110" spans="1:7" ht="15">
      <c r="A110" s="29"/>
      <c r="B110" s="29"/>
      <c r="C110" s="29"/>
      <c r="D110" s="29"/>
      <c r="E110" s="29"/>
      <c r="F110" s="29"/>
      <c r="G110" s="29"/>
    </row>
    <row r="111" spans="1:7" ht="15">
      <c r="A111" s="29"/>
      <c r="B111" s="29"/>
      <c r="C111" s="29"/>
      <c r="D111" s="29"/>
      <c r="E111" s="29"/>
      <c r="F111" s="29"/>
      <c r="G111" s="29"/>
    </row>
    <row r="112" spans="5:7" ht="15">
      <c r="E112" s="7"/>
      <c r="F112" s="7"/>
      <c r="G112" s="7"/>
    </row>
    <row r="113" spans="1:7" ht="15">
      <c r="A113" s="30" t="s">
        <v>70</v>
      </c>
      <c r="B113" s="30"/>
      <c r="C113" s="30"/>
      <c r="D113" s="30"/>
      <c r="E113" s="30"/>
      <c r="F113" s="30"/>
      <c r="G113" s="30"/>
    </row>
    <row r="114" spans="5:7" ht="15">
      <c r="E114" s="7"/>
      <c r="F114" s="7"/>
      <c r="G114" s="7"/>
    </row>
    <row r="115" spans="1:7" ht="15">
      <c r="A115" s="6" t="s">
        <v>71</v>
      </c>
      <c r="E115" s="7"/>
      <c r="F115" s="7"/>
      <c r="G115" s="7"/>
    </row>
    <row r="116" spans="5:7" ht="15">
      <c r="E116" s="7"/>
      <c r="F116" s="7"/>
      <c r="G116" s="7"/>
    </row>
    <row r="117" spans="5:7" ht="15">
      <c r="E117" s="31" t="s">
        <v>72</v>
      </c>
      <c r="F117" s="31"/>
      <c r="G117" s="31"/>
    </row>
    <row r="118" spans="5:7" ht="15">
      <c r="E118" s="7"/>
      <c r="F118" s="7"/>
      <c r="G118" s="7"/>
    </row>
    <row r="119" spans="5:7" ht="15">
      <c r="E119" s="31" t="s">
        <v>73</v>
      </c>
      <c r="F119" s="31"/>
      <c r="G119" s="31"/>
    </row>
    <row r="120" spans="5:7" ht="15">
      <c r="E120" s="7"/>
      <c r="F120" s="7"/>
      <c r="G120" s="7"/>
    </row>
    <row r="121" spans="5:7" ht="15">
      <c r="E121" s="7"/>
      <c r="F121" s="7"/>
      <c r="G121" s="7"/>
    </row>
    <row r="122" spans="5:7" ht="15">
      <c r="E122" s="7"/>
      <c r="F122" s="7"/>
      <c r="G122" s="7"/>
    </row>
    <row r="123" spans="5:7" ht="15">
      <c r="E123" s="32"/>
      <c r="F123" s="32"/>
      <c r="G123" s="32"/>
    </row>
    <row r="124" spans="5:7" ht="15">
      <c r="E124" s="32"/>
      <c r="F124" s="32"/>
      <c r="G124" s="32"/>
    </row>
    <row r="125" spans="5:7" ht="15">
      <c r="E125" s="32"/>
      <c r="F125" s="32"/>
      <c r="G125" s="32"/>
    </row>
    <row r="126" spans="5:7" ht="15">
      <c r="E126" s="32"/>
      <c r="F126" s="32"/>
      <c r="G126" s="32"/>
    </row>
    <row r="127" spans="5:7" ht="15">
      <c r="E127" s="32"/>
      <c r="F127" s="32"/>
      <c r="G127" s="32"/>
    </row>
    <row r="128" spans="5:7" ht="15">
      <c r="E128" s="32"/>
      <c r="F128" s="32"/>
      <c r="G128" s="32"/>
    </row>
    <row r="129" spans="5:7" ht="15">
      <c r="E129" s="32"/>
      <c r="F129" s="32"/>
      <c r="G129" s="32"/>
    </row>
    <row r="130" spans="5:7" ht="15">
      <c r="E130" s="32"/>
      <c r="F130" s="32"/>
      <c r="G130" s="32"/>
    </row>
    <row r="131" spans="5:7" ht="15">
      <c r="E131" s="32"/>
      <c r="F131" s="32"/>
      <c r="G131" s="32"/>
    </row>
    <row r="132" spans="5:7" ht="15">
      <c r="E132" s="32"/>
      <c r="F132" s="32"/>
      <c r="G132" s="32"/>
    </row>
    <row r="133" spans="5:7" ht="15">
      <c r="E133" s="32"/>
      <c r="F133" s="32"/>
      <c r="G133" s="32"/>
    </row>
    <row r="134" spans="5:7" ht="15">
      <c r="E134" s="32"/>
      <c r="F134" s="32"/>
      <c r="G134" s="32"/>
    </row>
    <row r="135" spans="5:7" ht="15">
      <c r="E135" s="32"/>
      <c r="F135" s="32"/>
      <c r="G135" s="32"/>
    </row>
    <row r="136" spans="5:7" ht="15">
      <c r="E136" s="32"/>
      <c r="F136" s="32"/>
      <c r="G136" s="32"/>
    </row>
    <row r="137" spans="5:7" ht="15">
      <c r="E137" s="32"/>
      <c r="F137" s="32"/>
      <c r="G137" s="32"/>
    </row>
  </sheetData>
  <mergeCells count="27">
    <mergeCell ref="F1:G1"/>
    <mergeCell ref="A2:G2"/>
    <mergeCell ref="A3:G3"/>
    <mergeCell ref="A4:G4"/>
    <mergeCell ref="A6:G6"/>
    <mergeCell ref="A8:G8"/>
    <mergeCell ref="A15:C15"/>
    <mergeCell ref="A17:D17"/>
    <mergeCell ref="A26:C26"/>
    <mergeCell ref="A32:C32"/>
    <mergeCell ref="A42:C42"/>
    <mergeCell ref="A50:C50"/>
    <mergeCell ref="A58:C58"/>
    <mergeCell ref="B64:D65"/>
    <mergeCell ref="A67:C67"/>
    <mergeCell ref="B74:D74"/>
    <mergeCell ref="A79:C79"/>
    <mergeCell ref="B82:D85"/>
    <mergeCell ref="A88:C88"/>
    <mergeCell ref="B96:D96"/>
    <mergeCell ref="A99:C99"/>
    <mergeCell ref="A101:D101"/>
    <mergeCell ref="A105:G107"/>
    <mergeCell ref="A109:G111"/>
    <mergeCell ref="A113:G113"/>
    <mergeCell ref="E117:G117"/>
    <mergeCell ref="E119:G119"/>
  </mergeCells>
  <printOptions/>
  <pageMargins left="0.5118055555555556" right="0.5118055555555556" top="0.43333333333333335" bottom="0.43333333333333335" header="0.5118055555555556" footer="0.5118055555555556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7"/>
  <sheetViews>
    <sheetView workbookViewId="0" topLeftCell="A1">
      <selection activeCell="A1" sqref="A1"/>
    </sheetView>
  </sheetViews>
  <sheetFormatPr defaultColWidth="12.57421875" defaultRowHeight="12.75"/>
  <cols>
    <col min="1" max="1" width="13.00390625" style="33" customWidth="1"/>
    <col min="2" max="3" width="11.57421875" style="33" customWidth="1"/>
    <col min="4" max="5" width="14.00390625" style="33" customWidth="1"/>
    <col min="6" max="6" width="11.57421875" style="33" customWidth="1"/>
    <col min="7" max="7" width="15.28125" style="33" customWidth="1"/>
    <col min="8" max="16384" width="11.57421875" style="33" customWidth="1"/>
  </cols>
  <sheetData>
    <row r="1" spans="1:7" ht="15">
      <c r="A1" s="2" t="s">
        <v>74</v>
      </c>
      <c r="B1" s="2"/>
      <c r="C1" s="2"/>
      <c r="D1" s="2"/>
      <c r="E1" s="2"/>
      <c r="F1" s="2"/>
      <c r="G1" s="2"/>
    </row>
    <row r="2" spans="1:7" ht="15">
      <c r="A2" s="2" t="s">
        <v>75</v>
      </c>
      <c r="B2" s="2"/>
      <c r="C2" s="2"/>
      <c r="D2" s="2"/>
      <c r="E2" s="2"/>
      <c r="F2" s="2"/>
      <c r="G2" s="2"/>
    </row>
    <row r="3" spans="1:7" ht="15">
      <c r="A3" s="2" t="s">
        <v>2</v>
      </c>
      <c r="B3" s="2"/>
      <c r="C3" s="2"/>
      <c r="D3" s="2"/>
      <c r="E3" s="2"/>
      <c r="F3" s="2"/>
      <c r="G3" s="2"/>
    </row>
    <row r="4" spans="1:7" ht="15">
      <c r="A4" s="1"/>
      <c r="B4" s="1"/>
      <c r="C4" s="1"/>
      <c r="D4" s="1"/>
      <c r="E4" s="1"/>
      <c r="F4" s="1"/>
      <c r="G4" s="1"/>
    </row>
    <row r="5" spans="1:7" ht="15">
      <c r="A5" s="2" t="s">
        <v>76</v>
      </c>
      <c r="B5" s="2"/>
      <c r="C5" s="2"/>
      <c r="D5" s="2"/>
      <c r="E5" s="2"/>
      <c r="F5" s="2"/>
      <c r="G5" s="2"/>
    </row>
    <row r="6" spans="1:7" ht="15">
      <c r="A6" s="2" t="s">
        <v>77</v>
      </c>
      <c r="B6" s="2"/>
      <c r="C6" s="2"/>
      <c r="D6" s="2"/>
      <c r="E6" s="2"/>
      <c r="F6" s="2"/>
      <c r="G6" s="2"/>
    </row>
    <row r="7" spans="1:7" ht="15">
      <c r="A7" s="2" t="s">
        <v>78</v>
      </c>
      <c r="B7" s="2"/>
      <c r="C7" s="2"/>
      <c r="D7" s="2"/>
      <c r="E7" s="2"/>
      <c r="F7" s="2"/>
      <c r="G7" s="2"/>
    </row>
    <row r="8" spans="1:7" ht="15">
      <c r="A8" s="1"/>
      <c r="B8" s="1"/>
      <c r="C8" s="1"/>
      <c r="D8" s="1"/>
      <c r="E8" s="1"/>
      <c r="F8" s="1"/>
      <c r="G8" s="1"/>
    </row>
    <row r="9" spans="1:7" ht="144.75" customHeight="1">
      <c r="A9" s="4" t="s">
        <v>79</v>
      </c>
      <c r="B9" s="4"/>
      <c r="C9" s="4"/>
      <c r="D9" s="4"/>
      <c r="E9" s="4"/>
      <c r="F9" s="4"/>
      <c r="G9" s="4"/>
    </row>
    <row r="10" spans="1:7" ht="15">
      <c r="A10" s="34" t="s">
        <v>80</v>
      </c>
      <c r="B10" s="34"/>
      <c r="C10" s="34"/>
      <c r="D10" s="34"/>
      <c r="E10" s="34"/>
      <c r="F10" s="34"/>
      <c r="G10" s="34"/>
    </row>
    <row r="12" spans="1:7" ht="15">
      <c r="A12" s="6" t="s">
        <v>5</v>
      </c>
      <c r="B12" s="1"/>
      <c r="C12" s="1"/>
      <c r="D12" s="1"/>
      <c r="E12" s="2" t="s">
        <v>6</v>
      </c>
      <c r="F12" s="2"/>
      <c r="G12" s="2" t="s">
        <v>7</v>
      </c>
    </row>
    <row r="13" spans="1:7" ht="15">
      <c r="A13" s="1"/>
      <c r="B13" s="1"/>
      <c r="C13" s="1"/>
      <c r="D13" s="1"/>
      <c r="E13" s="7"/>
      <c r="F13" s="7"/>
      <c r="G13" s="7"/>
    </row>
    <row r="14" spans="1:7" ht="15">
      <c r="A14" s="6" t="s">
        <v>8</v>
      </c>
      <c r="B14" s="6" t="s">
        <v>9</v>
      </c>
      <c r="C14" s="1"/>
      <c r="D14" s="1"/>
      <c r="E14" s="7"/>
      <c r="F14" s="7"/>
      <c r="G14" s="7"/>
    </row>
    <row r="15" spans="1:7" ht="15">
      <c r="A15" s="1" t="s">
        <v>81</v>
      </c>
      <c r="B15" s="1" t="s">
        <v>27</v>
      </c>
      <c r="C15" s="1"/>
      <c r="D15" s="1"/>
      <c r="E15" s="7"/>
      <c r="F15" s="7"/>
      <c r="G15" s="7"/>
    </row>
    <row r="16" spans="1:7" ht="15">
      <c r="A16" s="1" t="s">
        <v>82</v>
      </c>
      <c r="B16" s="1" t="s">
        <v>83</v>
      </c>
      <c r="C16" s="1"/>
      <c r="D16" s="1"/>
      <c r="E16" s="7"/>
      <c r="F16" s="7"/>
      <c r="G16" s="7">
        <v>11785.2</v>
      </c>
    </row>
    <row r="17" spans="1:7" ht="15">
      <c r="A17" s="1"/>
      <c r="B17" s="1"/>
      <c r="C17" s="1"/>
      <c r="D17" s="1"/>
      <c r="E17" s="7"/>
      <c r="F17" s="7"/>
      <c r="G17" s="7"/>
    </row>
    <row r="18" spans="1:7" ht="15">
      <c r="A18" s="8" t="s">
        <v>11</v>
      </c>
      <c r="B18" s="8"/>
      <c r="C18" s="8"/>
      <c r="D18" s="9"/>
      <c r="E18" s="10"/>
      <c r="F18" s="10"/>
      <c r="G18" s="11">
        <f>SUM(G16:G17)</f>
        <v>11785.2</v>
      </c>
    </row>
    <row r="19" spans="1:7" ht="15">
      <c r="A19" s="1"/>
      <c r="B19" s="1"/>
      <c r="C19" s="1"/>
      <c r="D19" s="1"/>
      <c r="E19" s="7"/>
      <c r="F19" s="7"/>
      <c r="G19" s="7"/>
    </row>
    <row r="20" spans="1:7" ht="15">
      <c r="A20" s="12" t="s">
        <v>12</v>
      </c>
      <c r="B20" s="12"/>
      <c r="C20" s="12"/>
      <c r="D20" s="12"/>
      <c r="E20" s="13"/>
      <c r="F20" s="13"/>
      <c r="G20" s="14">
        <f>SUM(G18:G19)</f>
        <v>11785.2</v>
      </c>
    </row>
    <row r="21" spans="1:7" ht="15">
      <c r="A21" s="1"/>
      <c r="B21" s="1"/>
      <c r="C21" s="1"/>
      <c r="D21" s="1"/>
      <c r="E21" s="7"/>
      <c r="F21" s="7"/>
      <c r="G21" s="7"/>
    </row>
    <row r="22" spans="1:7" ht="15">
      <c r="A22" s="6" t="s">
        <v>13</v>
      </c>
      <c r="B22" s="1"/>
      <c r="C22" s="1"/>
      <c r="D22" s="1"/>
      <c r="E22" s="7"/>
      <c r="F22" s="7"/>
      <c r="G22" s="7"/>
    </row>
    <row r="23" spans="1:7" ht="15">
      <c r="A23" s="1"/>
      <c r="B23" s="1"/>
      <c r="C23" s="1"/>
      <c r="D23" s="1"/>
      <c r="E23" s="7"/>
      <c r="F23" s="7"/>
      <c r="G23" s="7"/>
    </row>
    <row r="24" spans="1:7" ht="15">
      <c r="A24" s="6" t="s">
        <v>14</v>
      </c>
      <c r="B24" s="6" t="s">
        <v>15</v>
      </c>
      <c r="C24" s="1"/>
      <c r="D24" s="1"/>
      <c r="E24" s="7"/>
      <c r="F24" s="7"/>
      <c r="G24" s="7"/>
    </row>
    <row r="25" spans="1:7" ht="15">
      <c r="A25" s="1"/>
      <c r="B25" s="6" t="s">
        <v>16</v>
      </c>
      <c r="C25" s="1"/>
      <c r="D25" s="1"/>
      <c r="E25" s="7"/>
      <c r="F25" s="7"/>
      <c r="G25" s="7"/>
    </row>
    <row r="26" spans="1:7" ht="15">
      <c r="A26" s="1" t="s">
        <v>17</v>
      </c>
      <c r="B26" s="1" t="s">
        <v>18</v>
      </c>
      <c r="C26" s="1"/>
      <c r="D26" s="1"/>
      <c r="E26" s="7"/>
      <c r="F26" s="7"/>
      <c r="G26" s="7"/>
    </row>
    <row r="27" spans="1:7" ht="15">
      <c r="A27" s="1" t="s">
        <v>84</v>
      </c>
      <c r="B27" s="1" t="s">
        <v>85</v>
      </c>
      <c r="C27" s="1"/>
      <c r="D27" s="1"/>
      <c r="E27" s="7"/>
      <c r="F27" s="7"/>
      <c r="G27" s="7">
        <v>2000</v>
      </c>
    </row>
    <row r="28" spans="1:7" ht="15">
      <c r="A28" s="1"/>
      <c r="B28" s="1"/>
      <c r="C28" s="1"/>
      <c r="D28" s="1"/>
      <c r="E28" s="7"/>
      <c r="F28" s="7"/>
      <c r="G28" s="7"/>
    </row>
    <row r="29" spans="1:7" ht="15">
      <c r="A29" s="8" t="s">
        <v>14</v>
      </c>
      <c r="B29" s="8"/>
      <c r="C29" s="8"/>
      <c r="D29" s="9"/>
      <c r="E29" s="10"/>
      <c r="F29" s="10"/>
      <c r="G29" s="11">
        <f>SUM(G27:G28)</f>
        <v>2000</v>
      </c>
    </row>
    <row r="30" spans="1:7" ht="15">
      <c r="A30" s="1"/>
      <c r="B30" s="1"/>
      <c r="C30" s="1"/>
      <c r="D30" s="1"/>
      <c r="E30" s="7"/>
      <c r="F30" s="7"/>
      <c r="G30" s="7"/>
    </row>
    <row r="31" spans="1:7" ht="15">
      <c r="A31" s="6" t="s">
        <v>20</v>
      </c>
      <c r="B31" s="6" t="s">
        <v>21</v>
      </c>
      <c r="C31" s="1"/>
      <c r="D31" s="1"/>
      <c r="E31" s="7"/>
      <c r="F31" s="7"/>
      <c r="G31" s="7"/>
    </row>
    <row r="32" spans="1:7" ht="15">
      <c r="A32" s="1" t="s">
        <v>22</v>
      </c>
      <c r="B32" s="1" t="s">
        <v>23</v>
      </c>
      <c r="C32" s="1"/>
      <c r="D32" s="1"/>
      <c r="E32" s="7"/>
      <c r="F32" s="7"/>
      <c r="G32" s="7"/>
    </row>
    <row r="33" spans="1:7" ht="15">
      <c r="A33" s="1" t="s">
        <v>86</v>
      </c>
      <c r="B33" s="1" t="s">
        <v>87</v>
      </c>
      <c r="C33" s="1"/>
      <c r="D33" s="1"/>
      <c r="E33" s="7">
        <v>98112</v>
      </c>
      <c r="F33" s="7"/>
      <c r="G33" s="7"/>
    </row>
    <row r="34" spans="1:7" ht="15">
      <c r="A34" s="1"/>
      <c r="B34" s="1"/>
      <c r="C34" s="1"/>
      <c r="D34" s="1"/>
      <c r="E34" s="7"/>
      <c r="F34" s="7"/>
      <c r="G34" s="7"/>
    </row>
    <row r="35" spans="1:7" ht="15">
      <c r="A35" s="8" t="s">
        <v>20</v>
      </c>
      <c r="B35" s="8"/>
      <c r="C35" s="8"/>
      <c r="D35" s="9"/>
      <c r="E35" s="11">
        <f>SUM(E32:E33)</f>
        <v>98112</v>
      </c>
      <c r="F35" s="11"/>
      <c r="G35" s="11"/>
    </row>
    <row r="36" spans="1:7" ht="103.5" customHeight="1">
      <c r="A36" s="16"/>
      <c r="B36" s="17"/>
      <c r="C36" s="17"/>
      <c r="D36" s="17"/>
      <c r="E36" s="18"/>
      <c r="F36" s="18"/>
      <c r="G36" s="18"/>
    </row>
    <row r="37" spans="1:7" ht="15">
      <c r="A37" s="6" t="s">
        <v>24</v>
      </c>
      <c r="B37" s="6" t="s">
        <v>25</v>
      </c>
      <c r="C37" s="6"/>
      <c r="D37" s="1"/>
      <c r="E37" s="7"/>
      <c r="F37" s="7"/>
      <c r="G37" s="7"/>
    </row>
    <row r="38" spans="1:7" ht="15">
      <c r="A38" s="1" t="s">
        <v>26</v>
      </c>
      <c r="B38" s="1" t="s">
        <v>27</v>
      </c>
      <c r="C38" s="1"/>
      <c r="D38" s="1"/>
      <c r="E38" s="7"/>
      <c r="F38" s="7"/>
      <c r="G38" s="7"/>
    </row>
    <row r="39" spans="1:7" ht="15">
      <c r="A39" s="1" t="s">
        <v>84</v>
      </c>
      <c r="B39" s="1" t="s">
        <v>85</v>
      </c>
      <c r="C39" s="1"/>
      <c r="D39" s="1"/>
      <c r="E39"/>
      <c r="F39" s="7"/>
      <c r="G39" s="7">
        <v>4328.85</v>
      </c>
    </row>
    <row r="40" spans="1:7" ht="15">
      <c r="A40" s="1" t="s">
        <v>88</v>
      </c>
      <c r="B40" s="1" t="s">
        <v>89</v>
      </c>
      <c r="C40" s="1"/>
      <c r="D40" s="1"/>
      <c r="E40" s="7"/>
      <c r="F40" s="7"/>
      <c r="G40" s="7"/>
    </row>
    <row r="41" spans="1:7" ht="15">
      <c r="A41" s="1"/>
      <c r="B41" s="1" t="s">
        <v>90</v>
      </c>
      <c r="C41" s="1"/>
      <c r="D41" s="1"/>
      <c r="E41" s="7">
        <v>231900</v>
      </c>
      <c r="F41" s="7"/>
      <c r="G41" s="7"/>
    </row>
    <row r="42" spans="1:7" ht="15">
      <c r="A42" s="1"/>
      <c r="B42" s="1"/>
      <c r="C42" s="1"/>
      <c r="D42" s="1"/>
      <c r="E42" s="7"/>
      <c r="F42" s="7"/>
      <c r="G42" s="7"/>
    </row>
    <row r="43" spans="1:7" ht="15">
      <c r="A43" s="8" t="s">
        <v>24</v>
      </c>
      <c r="B43" s="8"/>
      <c r="C43" s="8"/>
      <c r="D43" s="9"/>
      <c r="E43" s="11">
        <f>SUM(E39:E42)</f>
        <v>231900</v>
      </c>
      <c r="F43" s="11"/>
      <c r="G43" s="11">
        <f>SUM(G39:G42)</f>
        <v>4328.85</v>
      </c>
    </row>
    <row r="44" spans="1:7" ht="15">
      <c r="A44" s="1"/>
      <c r="B44" s="1"/>
      <c r="C44" s="1"/>
      <c r="D44" s="1"/>
      <c r="E44" s="7"/>
      <c r="F44" s="7"/>
      <c r="G44" s="7"/>
    </row>
    <row r="45" spans="1:7" ht="15">
      <c r="A45" s="6" t="s">
        <v>32</v>
      </c>
      <c r="B45" s="6" t="s">
        <v>33</v>
      </c>
      <c r="C45" s="1"/>
      <c r="D45" s="1"/>
      <c r="E45" s="7"/>
      <c r="F45" s="7"/>
      <c r="G45" s="7"/>
    </row>
    <row r="46" spans="1:7" ht="15">
      <c r="A46" s="1" t="s">
        <v>34</v>
      </c>
      <c r="B46" s="1" t="s">
        <v>27</v>
      </c>
      <c r="C46" s="1"/>
      <c r="D46" s="1"/>
      <c r="E46" s="7"/>
      <c r="F46" s="7"/>
      <c r="G46" s="7"/>
    </row>
    <row r="47" spans="1:7" ht="15">
      <c r="A47" s="1" t="s">
        <v>84</v>
      </c>
      <c r="B47" s="1" t="s">
        <v>85</v>
      </c>
      <c r="C47" s="1"/>
      <c r="D47" s="1"/>
      <c r="E47" s="7"/>
      <c r="F47" s="7"/>
      <c r="G47" s="7">
        <v>2000</v>
      </c>
    </row>
    <row r="48" spans="1:7" ht="15">
      <c r="A48" s="1" t="s">
        <v>91</v>
      </c>
      <c r="B48" s="1" t="s">
        <v>92</v>
      </c>
      <c r="C48" s="1"/>
      <c r="D48" s="1"/>
      <c r="E48" s="7"/>
      <c r="F48" s="7"/>
      <c r="G48" s="7"/>
    </row>
    <row r="49" spans="1:7" ht="15">
      <c r="A49" s="1"/>
      <c r="B49" s="1" t="s">
        <v>93</v>
      </c>
      <c r="C49" s="1"/>
      <c r="D49" s="1"/>
      <c r="E49" s="7"/>
      <c r="F49" s="7"/>
      <c r="G49" s="7">
        <v>125900</v>
      </c>
    </row>
    <row r="50" spans="1:7" ht="15">
      <c r="A50" s="1"/>
      <c r="B50" s="1"/>
      <c r="C50" s="1"/>
      <c r="D50" s="1"/>
      <c r="E50" s="7"/>
      <c r="F50" s="7"/>
      <c r="G50" s="7"/>
    </row>
    <row r="51" spans="1:7" ht="15">
      <c r="A51" s="8" t="s">
        <v>32</v>
      </c>
      <c r="B51" s="8"/>
      <c r="C51" s="8"/>
      <c r="D51" s="9"/>
      <c r="E51" s="11"/>
      <c r="F51" s="11"/>
      <c r="G51" s="11">
        <f>SUM(G47:G50)</f>
        <v>127900</v>
      </c>
    </row>
    <row r="52" spans="1:7" ht="15">
      <c r="A52" s="16"/>
      <c r="B52" s="17"/>
      <c r="C52" s="17"/>
      <c r="D52" s="17"/>
      <c r="E52" s="18"/>
      <c r="F52" s="18"/>
      <c r="G52" s="18"/>
    </row>
    <row r="53" spans="1:7" ht="15">
      <c r="A53" s="16" t="s">
        <v>36</v>
      </c>
      <c r="B53" s="19" t="s">
        <v>94</v>
      </c>
      <c r="C53" s="17"/>
      <c r="D53" s="17"/>
      <c r="E53" s="18"/>
      <c r="F53" s="18"/>
      <c r="G53" s="18"/>
    </row>
    <row r="54" spans="1:7" ht="15">
      <c r="A54" s="16"/>
      <c r="B54" s="19" t="s">
        <v>95</v>
      </c>
      <c r="C54" s="17"/>
      <c r="D54" s="17"/>
      <c r="E54" s="18"/>
      <c r="F54" s="18"/>
      <c r="G54" s="18"/>
    </row>
    <row r="55" spans="1:7" ht="15">
      <c r="A55" s="20" t="s">
        <v>38</v>
      </c>
      <c r="B55" s="17" t="s">
        <v>39</v>
      </c>
      <c r="C55" s="17"/>
      <c r="D55" s="17"/>
      <c r="E55" s="18"/>
      <c r="F55" s="18"/>
      <c r="G55"/>
    </row>
    <row r="56" spans="1:7" ht="15">
      <c r="A56" s="1" t="s">
        <v>88</v>
      </c>
      <c r="B56" s="1" t="s">
        <v>96</v>
      </c>
      <c r="C56" s="17"/>
      <c r="D56" s="17"/>
      <c r="E56" s="18"/>
      <c r="F56" s="18"/>
      <c r="G56" s="18"/>
    </row>
    <row r="57" spans="1:7" ht="15">
      <c r="A57" s="1"/>
      <c r="B57" s="1" t="s">
        <v>93</v>
      </c>
      <c r="C57" s="17"/>
      <c r="D57" s="17"/>
      <c r="E57" s="18"/>
      <c r="F57" s="18"/>
      <c r="G57" s="22">
        <v>40000</v>
      </c>
    </row>
    <row r="58" spans="1:7" ht="15">
      <c r="A58" s="16"/>
      <c r="B58" s="17"/>
      <c r="C58" s="17"/>
      <c r="D58" s="17"/>
      <c r="E58" s="18"/>
      <c r="F58" s="18"/>
      <c r="G58" s="18"/>
    </row>
    <row r="59" spans="1:7" ht="15">
      <c r="A59" s="8" t="s">
        <v>42</v>
      </c>
      <c r="B59" s="8"/>
      <c r="C59" s="8"/>
      <c r="D59" s="9"/>
      <c r="E59" s="11"/>
      <c r="F59" s="11"/>
      <c r="G59" s="11">
        <f>SUM(G56:G58)</f>
        <v>40000</v>
      </c>
    </row>
    <row r="60" spans="1:7" ht="10.5" customHeight="1">
      <c r="A60" s="16"/>
      <c r="B60" s="17"/>
      <c r="C60" s="17"/>
      <c r="D60" s="17"/>
      <c r="E60" s="18"/>
      <c r="F60" s="18"/>
      <c r="G60" s="18"/>
    </row>
    <row r="61" spans="1:7" ht="15">
      <c r="A61" s="16" t="s">
        <v>43</v>
      </c>
      <c r="B61" s="19" t="s">
        <v>44</v>
      </c>
      <c r="C61" s="17"/>
      <c r="D61" s="17"/>
      <c r="E61" s="18"/>
      <c r="F61" s="18"/>
      <c r="G61" s="18"/>
    </row>
    <row r="62" spans="1:7" ht="15">
      <c r="A62" s="20" t="s">
        <v>97</v>
      </c>
      <c r="B62" s="17" t="s">
        <v>46</v>
      </c>
      <c r="C62"/>
      <c r="D62" s="17"/>
      <c r="E62" s="18"/>
      <c r="F62" s="18"/>
      <c r="G62" s="18"/>
    </row>
    <row r="63" spans="1:7" ht="15">
      <c r="A63" s="20"/>
      <c r="B63" s="17" t="s">
        <v>47</v>
      </c>
      <c r="C63"/>
      <c r="D63" s="17"/>
      <c r="E63" s="18"/>
      <c r="F63" s="18"/>
      <c r="G63" s="18"/>
    </row>
    <row r="64" spans="1:7" ht="15">
      <c r="A64" s="1" t="s">
        <v>98</v>
      </c>
      <c r="B64" s="17" t="s">
        <v>99</v>
      </c>
      <c r="C64" s="17"/>
      <c r="D64" s="17"/>
      <c r="E64" s="18"/>
      <c r="F64" s="18"/>
      <c r="G64" s="18"/>
    </row>
    <row r="65" spans="1:7" ht="15">
      <c r="A65" s="16"/>
      <c r="B65" s="17" t="s">
        <v>100</v>
      </c>
      <c r="C65" s="17"/>
      <c r="D65" s="17"/>
      <c r="E65" s="18"/>
      <c r="F65" s="18"/>
      <c r="G65" s="18"/>
    </row>
    <row r="66" spans="1:7" ht="15">
      <c r="A66" s="16"/>
      <c r="B66" s="17" t="s">
        <v>101</v>
      </c>
      <c r="C66" s="17"/>
      <c r="D66" s="17"/>
      <c r="E66" s="18"/>
      <c r="F66" s="18"/>
      <c r="G66" s="18"/>
    </row>
    <row r="67" spans="1:7" ht="15">
      <c r="A67" s="16"/>
      <c r="B67" s="17" t="s">
        <v>102</v>
      </c>
      <c r="C67" s="17"/>
      <c r="D67" s="17"/>
      <c r="E67" s="18"/>
      <c r="F67" s="18"/>
      <c r="G67" s="22">
        <v>98112</v>
      </c>
    </row>
    <row r="68" spans="1:7" ht="9.75" customHeight="1">
      <c r="A68" s="16"/>
      <c r="B68" s="17"/>
      <c r="C68" s="17"/>
      <c r="D68" s="17"/>
      <c r="E68" s="18"/>
      <c r="F68" s="18"/>
      <c r="G68" s="22"/>
    </row>
    <row r="69" spans="1:7" ht="15">
      <c r="A69" s="8" t="s">
        <v>43</v>
      </c>
      <c r="B69" s="8"/>
      <c r="C69" s="8"/>
      <c r="D69" s="9"/>
      <c r="E69" s="11"/>
      <c r="F69" s="11"/>
      <c r="G69" s="11">
        <f>SUM(G66:G68)</f>
        <v>98112</v>
      </c>
    </row>
    <row r="70" spans="1:7" ht="15">
      <c r="A70" s="16"/>
      <c r="B70" s="17"/>
      <c r="C70" s="17"/>
      <c r="D70" s="17"/>
      <c r="E70" s="18"/>
      <c r="F70" s="18"/>
      <c r="G70" s="18"/>
    </row>
    <row r="71" spans="1:7" ht="15">
      <c r="A71" s="16" t="s">
        <v>50</v>
      </c>
      <c r="B71" s="19" t="s">
        <v>51</v>
      </c>
      <c r="C71" s="17"/>
      <c r="D71" s="17"/>
      <c r="E71" s="18"/>
      <c r="F71" s="18"/>
      <c r="G71" s="18"/>
    </row>
    <row r="72" spans="1:7" ht="15">
      <c r="A72" s="20" t="s">
        <v>52</v>
      </c>
      <c r="B72" s="17" t="s">
        <v>53</v>
      </c>
      <c r="C72" s="17"/>
      <c r="D72" s="17"/>
      <c r="E72" s="18"/>
      <c r="F72" s="18"/>
      <c r="G72" s="18"/>
    </row>
    <row r="73" spans="1:7" ht="15">
      <c r="A73" s="1" t="s">
        <v>88</v>
      </c>
      <c r="B73" s="1" t="s">
        <v>103</v>
      </c>
      <c r="C73" s="17"/>
      <c r="D73" s="17"/>
      <c r="E73" s="18"/>
      <c r="F73" s="18"/>
      <c r="G73" s="22">
        <v>816978.5</v>
      </c>
    </row>
    <row r="74" spans="1:7" ht="9.75" customHeight="1">
      <c r="A74" s="16"/>
      <c r="B74" s="1"/>
      <c r="C74" s="1"/>
      <c r="D74" s="1"/>
      <c r="E74" s="5"/>
      <c r="F74" s="18"/>
      <c r="G74" s="7"/>
    </row>
    <row r="75" spans="1:7" ht="15">
      <c r="A75" s="8" t="s">
        <v>50</v>
      </c>
      <c r="B75" s="8"/>
      <c r="C75" s="8"/>
      <c r="D75" s="9"/>
      <c r="E75" s="11"/>
      <c r="F75" s="11"/>
      <c r="G75" s="11">
        <f>SUM(G71:G74)</f>
        <v>816978.5</v>
      </c>
    </row>
    <row r="76" spans="1:7" ht="9.75" customHeight="1">
      <c r="A76" s="1"/>
      <c r="B76" s="1"/>
      <c r="C76" s="1"/>
      <c r="D76" s="1"/>
      <c r="E76" s="7"/>
      <c r="F76" s="7"/>
      <c r="G76" s="7"/>
    </row>
    <row r="77" spans="1:7" ht="15">
      <c r="A77" s="6" t="s">
        <v>60</v>
      </c>
      <c r="B77" s="6" t="s">
        <v>9</v>
      </c>
      <c r="C77" s="1"/>
      <c r="D77" s="1"/>
      <c r="E77" s="7"/>
      <c r="F77" s="7"/>
      <c r="G77" s="7"/>
    </row>
    <row r="78" spans="1:7" ht="15">
      <c r="A78" s="1" t="s">
        <v>61</v>
      </c>
      <c r="B78" s="26" t="s">
        <v>62</v>
      </c>
      <c r="C78" s="26"/>
      <c r="D78" s="26"/>
      <c r="E78" s="7"/>
      <c r="F78" s="7"/>
      <c r="G78" s="7"/>
    </row>
    <row r="79" spans="1:7" ht="15">
      <c r="A79" s="1"/>
      <c r="B79" s="26"/>
      <c r="C79" s="26"/>
      <c r="D79" s="26"/>
      <c r="E79" s="7"/>
      <c r="F79" s="7"/>
      <c r="G79" s="7"/>
    </row>
    <row r="80" spans="1:7" ht="15">
      <c r="A80" s="1"/>
      <c r="B80" s="26"/>
      <c r="C80" s="26"/>
      <c r="D80" s="26"/>
      <c r="E80" s="7"/>
      <c r="F80" s="7"/>
      <c r="G80" s="7"/>
    </row>
    <row r="81" spans="1:7" ht="15">
      <c r="A81" s="1"/>
      <c r="B81" s="26"/>
      <c r="C81" s="26"/>
      <c r="D81" s="26"/>
      <c r="E81" s="7"/>
      <c r="F81" s="7"/>
      <c r="G81" s="7"/>
    </row>
    <row r="82" spans="1:7" ht="43.5">
      <c r="A82" s="35" t="s">
        <v>104</v>
      </c>
      <c r="B82" s="23" t="s">
        <v>105</v>
      </c>
      <c r="C82" s="23"/>
      <c r="D82" s="23"/>
      <c r="E82" s="7"/>
      <c r="F82" s="7"/>
      <c r="G82" s="7">
        <v>452</v>
      </c>
    </row>
    <row r="83" spans="1:7" ht="43.5">
      <c r="A83" s="35" t="s">
        <v>106</v>
      </c>
      <c r="B83" s="23" t="s">
        <v>107</v>
      </c>
      <c r="C83" s="23"/>
      <c r="D83" s="23"/>
      <c r="E83" s="7"/>
      <c r="F83" s="7"/>
      <c r="G83" s="7">
        <v>4.35</v>
      </c>
    </row>
    <row r="84" spans="1:7" ht="8.25" customHeight="1">
      <c r="A84" s="1"/>
      <c r="B84" s="1"/>
      <c r="C84" s="1"/>
      <c r="D84" s="1"/>
      <c r="E84" s="7"/>
      <c r="F84" s="7"/>
      <c r="G84" s="7"/>
    </row>
    <row r="85" spans="1:7" ht="15">
      <c r="A85" s="8" t="s">
        <v>11</v>
      </c>
      <c r="B85" s="8"/>
      <c r="C85" s="8"/>
      <c r="D85" s="9"/>
      <c r="E85" s="11"/>
      <c r="F85" s="11"/>
      <c r="G85" s="11">
        <f>SUM(G76:G83)</f>
        <v>456.35</v>
      </c>
    </row>
    <row r="86" spans="1:7" ht="15">
      <c r="A86" s="1"/>
      <c r="B86" s="1"/>
      <c r="C86" s="1"/>
      <c r="D86" s="1"/>
      <c r="E86" s="7"/>
      <c r="F86" s="7"/>
      <c r="G86" s="7"/>
    </row>
    <row r="87" spans="1:7" ht="15">
      <c r="A87" s="6" t="s">
        <v>63</v>
      </c>
      <c r="B87" s="6" t="s">
        <v>64</v>
      </c>
      <c r="C87" s="1"/>
      <c r="D87" s="1"/>
      <c r="E87" s="7"/>
      <c r="F87" s="7"/>
      <c r="G87" s="7"/>
    </row>
    <row r="88" spans="1:7" ht="15">
      <c r="A88" s="1" t="s">
        <v>65</v>
      </c>
      <c r="B88" s="1" t="s">
        <v>27</v>
      </c>
      <c r="C88" s="1"/>
      <c r="D88" s="1"/>
      <c r="E88" s="7"/>
      <c r="F88" s="7"/>
      <c r="G88" s="7"/>
    </row>
    <row r="89" spans="1:7" ht="15">
      <c r="A89" s="1" t="s">
        <v>84</v>
      </c>
      <c r="B89" s="1" t="s">
        <v>85</v>
      </c>
      <c r="C89" s="1"/>
      <c r="D89" s="1"/>
      <c r="E89"/>
      <c r="F89" s="7"/>
      <c r="G89" s="7">
        <v>3000</v>
      </c>
    </row>
    <row r="90" spans="1:7" ht="15">
      <c r="A90" s="1" t="s">
        <v>88</v>
      </c>
      <c r="B90" s="1" t="s">
        <v>89</v>
      </c>
      <c r="C90" s="1"/>
      <c r="D90" s="1"/>
      <c r="E90" s="7"/>
      <c r="F90" s="7"/>
      <c r="G90" s="7"/>
    </row>
    <row r="91" spans="1:7" ht="15">
      <c r="A91" s="1"/>
      <c r="B91" s="1" t="s">
        <v>108</v>
      </c>
      <c r="C91" s="1"/>
      <c r="D91" s="1"/>
      <c r="E91" s="7">
        <v>750978.5</v>
      </c>
      <c r="F91" s="7"/>
      <c r="G91" s="7"/>
    </row>
    <row r="92" spans="1:7" ht="15">
      <c r="A92" s="1"/>
      <c r="B92" s="1"/>
      <c r="C92" s="1"/>
      <c r="D92" s="1"/>
      <c r="E92" s="7"/>
      <c r="F92" s="7"/>
      <c r="G92" s="7"/>
    </row>
    <row r="93" spans="1:7" ht="15">
      <c r="A93" s="8" t="s">
        <v>63</v>
      </c>
      <c r="B93" s="8"/>
      <c r="C93" s="8"/>
      <c r="D93" s="9"/>
      <c r="E93" s="11">
        <f>SUM(E88:E92)</f>
        <v>750978.5</v>
      </c>
      <c r="F93" s="11"/>
      <c r="G93" s="11">
        <f>SUM(G88:G92)</f>
        <v>3000</v>
      </c>
    </row>
    <row r="94" spans="1:7" ht="15">
      <c r="A94" s="1"/>
      <c r="B94" s="1"/>
      <c r="C94" s="1"/>
      <c r="D94" s="1"/>
      <c r="E94" s="7"/>
      <c r="F94" s="7"/>
      <c r="G94" s="7"/>
    </row>
    <row r="95" spans="1:7" ht="15">
      <c r="A95" s="12" t="s">
        <v>67</v>
      </c>
      <c r="B95" s="12"/>
      <c r="C95" s="12"/>
      <c r="D95" s="12"/>
      <c r="E95" s="27">
        <f>SUM(E59+E93+E85+E51+E43+E35+E29+E75)</f>
        <v>1080990.5</v>
      </c>
      <c r="F95" s="27"/>
      <c r="G95" s="14">
        <f>SUM(G59+G93+G85+G51+G43+G35+G29+G75+G69)</f>
        <v>1092775.7</v>
      </c>
    </row>
    <row r="97" ht="15">
      <c r="A97" s="6" t="s">
        <v>109</v>
      </c>
    </row>
  </sheetData>
  <mergeCells count="23">
    <mergeCell ref="A1:G1"/>
    <mergeCell ref="A2:G2"/>
    <mergeCell ref="A3:G3"/>
    <mergeCell ref="A5:G5"/>
    <mergeCell ref="A6:G6"/>
    <mergeCell ref="A7:G7"/>
    <mergeCell ref="A9:G9"/>
    <mergeCell ref="A10:G10"/>
    <mergeCell ref="A18:C18"/>
    <mergeCell ref="A20:D20"/>
    <mergeCell ref="A29:C29"/>
    <mergeCell ref="A35:C35"/>
    <mergeCell ref="A43:C43"/>
    <mergeCell ref="A51:C51"/>
    <mergeCell ref="A59:C59"/>
    <mergeCell ref="A69:C69"/>
    <mergeCell ref="A75:C75"/>
    <mergeCell ref="B78:D81"/>
    <mergeCell ref="B82:D82"/>
    <mergeCell ref="B83:D83"/>
    <mergeCell ref="A85:C85"/>
    <mergeCell ref="A93:C93"/>
    <mergeCell ref="A95:D95"/>
  </mergeCells>
  <printOptions/>
  <pageMargins left="0.5118055555555556" right="0.5118055555555556" top="0.43333333333333335" bottom="0.4333333333333333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5118055555555556" right="0.5118055555555556" top="0.43333333333333335" bottom="0.4333333333333333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2008-05-06T12:49:30Z</cp:lastPrinted>
  <dcterms:created xsi:type="dcterms:W3CDTF">2008-04-25T09:51:37Z</dcterms:created>
  <dcterms:modified xsi:type="dcterms:W3CDTF">2008-05-06T12:50:18Z</dcterms:modified>
  <cp:category/>
  <cp:version/>
  <cp:contentType/>
  <cp:contentStatus/>
  <cp:revision>16</cp:revision>
</cp:coreProperties>
</file>