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budynki" sheetId="1" r:id="rId1"/>
    <sheet name="ele" sheetId="2" r:id="rId2"/>
    <sheet name="śr. tr" sheetId="3" r:id="rId3"/>
    <sheet name="pojazdy" sheetId="4" r:id="rId4"/>
    <sheet name="szkody" sheetId="5" r:id="rId5"/>
  </sheets>
  <definedNames>
    <definedName name="_xlnm.Print_Area" localSheetId="3">'pojazdy'!$A$1:$Q$25</definedName>
  </definedNames>
  <calcPr fullCalcOnLoad="1"/>
</workbook>
</file>

<file path=xl/sharedStrings.xml><?xml version="1.0" encoding="utf-8"?>
<sst xmlns="http://schemas.openxmlformats.org/spreadsheetml/2006/main" count="538" uniqueCount="334">
  <si>
    <t>lp.</t>
  </si>
  <si>
    <t>nazwa budynku</t>
  </si>
  <si>
    <t>rok budowy</t>
  </si>
  <si>
    <t>wartość początkowa (księgowa brutto)             (1)</t>
  </si>
  <si>
    <t>zabezpieczenia (znane zabezpieczenia p-poż i przeciw kradzieżowe)                                      (2)</t>
  </si>
  <si>
    <t>lokalizacja (adres)</t>
  </si>
  <si>
    <t>Remiza OSP Lipka</t>
  </si>
  <si>
    <t>Lipka ul. Strażacka 2</t>
  </si>
  <si>
    <t>Remiza OSP Wielki Buczek</t>
  </si>
  <si>
    <t>OSP Wielki Buczek</t>
  </si>
  <si>
    <t>Budynek UG Lipka</t>
  </si>
  <si>
    <t>gaśnice, czujniki i urządzenie alarmowe</t>
  </si>
  <si>
    <t>Budynek mieszkalny</t>
  </si>
  <si>
    <t>Lipka ul. IV Dyw. Piechoty 8</t>
  </si>
  <si>
    <t>Lipka ul. Harcerska 8</t>
  </si>
  <si>
    <t>Lipka ul. IV Dyw. Piechoty 7</t>
  </si>
  <si>
    <t>Budynek mieszkalny, ZOZ</t>
  </si>
  <si>
    <t xml:space="preserve">Budynek mieszkalny </t>
  </si>
  <si>
    <t>Trudna 37</t>
  </si>
  <si>
    <t>Lipka ul. Szkolna 4</t>
  </si>
  <si>
    <t>Budynek mieszkalny, sala wiejska</t>
  </si>
  <si>
    <t>Białobłocie 28</t>
  </si>
  <si>
    <t>Budynek mieszkalny + gospodarczy</t>
  </si>
  <si>
    <t>Trudna 41</t>
  </si>
  <si>
    <t>Budynek mieszkalny, obiekt sportowo-rekreacyjny.</t>
  </si>
  <si>
    <t>Lipka ul. Sępoleńska 41</t>
  </si>
  <si>
    <t>Trudna 15</t>
  </si>
  <si>
    <t>Lipka ul. Szkolna 9</t>
  </si>
  <si>
    <t>Budynek mieszkalny, przedszkole</t>
  </si>
  <si>
    <t>Wielki Buczek 14</t>
  </si>
  <si>
    <t>Budynek mieszkalny, szkoła</t>
  </si>
  <si>
    <t>Wielki Buczek 35</t>
  </si>
  <si>
    <t>Lipka ul. Gajowa 2</t>
  </si>
  <si>
    <t>Sala wiejska</t>
  </si>
  <si>
    <t xml:space="preserve">Sala wiejska + sklep </t>
  </si>
  <si>
    <t xml:space="preserve">Świetlica </t>
  </si>
  <si>
    <t xml:space="preserve">Sala wiejska </t>
  </si>
  <si>
    <t>Batorówko 16A</t>
  </si>
  <si>
    <t xml:space="preserve">Świetlica oraz Remiza OSP </t>
  </si>
  <si>
    <t>Trudna 37a</t>
  </si>
  <si>
    <t>Budynek gospodarczy (spęd)</t>
  </si>
  <si>
    <t xml:space="preserve">Lipka, ul. Kolejowa </t>
  </si>
  <si>
    <t>Budynek gospodarczy ZOZ</t>
  </si>
  <si>
    <t>Budynek gospodarczy</t>
  </si>
  <si>
    <t>Budynek garażowy dla autobusu</t>
  </si>
  <si>
    <t>Trudna</t>
  </si>
  <si>
    <t>Przystanek SHR</t>
  </si>
  <si>
    <t xml:space="preserve">Przystanek PKS </t>
  </si>
  <si>
    <t>Batorówko, przy drodze nr 29330 KW</t>
  </si>
  <si>
    <t>Batorówko skrzyżowanie przy drodze nr 29330 KW</t>
  </si>
  <si>
    <t>Trudna k/sklepu, przy drodze nr 29322 KW</t>
  </si>
  <si>
    <t>Trudna wybudowanie, przy drodze nr 29322 KW</t>
  </si>
  <si>
    <t>Wielki Buczek obręb geodezyjny Nowy Buczek, przy drodze nr 29331 KW</t>
  </si>
  <si>
    <t>Budynek garażowy</t>
  </si>
  <si>
    <t>lata 50-te</t>
  </si>
  <si>
    <t xml:space="preserve">Sklep </t>
  </si>
  <si>
    <t>Budynek gospodarczy (wiata po byłej szkole)</t>
  </si>
  <si>
    <t>Budynek po Szkole Podstawowej</t>
  </si>
  <si>
    <t>Kapliczka 2</t>
  </si>
  <si>
    <t>Wielki Buczek (przy szkole)</t>
  </si>
  <si>
    <t>Wielki Buczek 14 (przy przedszkolu)</t>
  </si>
  <si>
    <t>Budynek</t>
  </si>
  <si>
    <t>Wielki Buczek (po byłej szkole)</t>
  </si>
  <si>
    <t>Wielki Buczek</t>
  </si>
  <si>
    <t xml:space="preserve">Budynek gospodarczy </t>
  </si>
  <si>
    <t>Garaż</t>
  </si>
  <si>
    <t>Lipka, ul. Sępoleńska</t>
  </si>
  <si>
    <t>Lipka, ul. Szkolna 4</t>
  </si>
  <si>
    <t>k. XIX wieku</t>
  </si>
  <si>
    <t>Spichlerz</t>
  </si>
  <si>
    <t>do budynku Trudna 37</t>
  </si>
  <si>
    <t>Dom pogrzebowy</t>
  </si>
  <si>
    <t>Wielki Buczek 1B</t>
  </si>
  <si>
    <t>Kapliczka 1</t>
  </si>
  <si>
    <t xml:space="preserve">Garaż </t>
  </si>
  <si>
    <t>Świetlica</t>
  </si>
  <si>
    <t>Trudna 27</t>
  </si>
  <si>
    <t>Dzwonnica drewniana</t>
  </si>
  <si>
    <t>XVIII wiek</t>
  </si>
  <si>
    <t xml:space="preserve">Mieszkanie + sklep </t>
  </si>
  <si>
    <t>Mały Buczek 24</t>
  </si>
  <si>
    <t>Budynek OSP</t>
  </si>
  <si>
    <t>Załącznik nr 1</t>
  </si>
  <si>
    <t>1. Urząd Gminy w Lipce</t>
  </si>
  <si>
    <r>
      <rPr>
        <b/>
        <i/>
        <sz val="11"/>
        <rFont val="Arial"/>
        <family val="2"/>
      </rPr>
      <t xml:space="preserve">Wykaz sprzętu elektronicznego </t>
    </r>
    <r>
      <rPr>
        <b/>
        <i/>
        <u val="single"/>
        <sz val="11"/>
        <rFont val="Arial"/>
        <family val="2"/>
      </rPr>
      <t>stacjonarnego</t>
    </r>
    <r>
      <rPr>
        <b/>
        <i/>
        <sz val="11"/>
        <rFont val="Arial"/>
        <family val="2"/>
      </rPr>
      <t xml:space="preserve"> (do 5 lat) - rok 2002 i młodszy</t>
    </r>
  </si>
  <si>
    <r>
      <rPr>
        <b/>
        <sz val="10"/>
        <rFont val="Arial"/>
        <family val="2"/>
      </rPr>
      <t>lp.</t>
    </r>
  </si>
  <si>
    <t xml:space="preserve">nazwa  </t>
  </si>
  <si>
    <t>rok produkcji</t>
  </si>
  <si>
    <t>wartość (początkowa) - księgowa brutto</t>
  </si>
  <si>
    <t>Drukarka LaserJet1100</t>
  </si>
  <si>
    <t>Zestaw komputerowy + drukarka + UPS</t>
  </si>
  <si>
    <t>Zestaw komputerowy</t>
  </si>
  <si>
    <t>Drukarka hp 1200</t>
  </si>
  <si>
    <t xml:space="preserve">Zestaw komputerowy </t>
  </si>
  <si>
    <t>UPS</t>
  </si>
  <si>
    <r>
      <rPr>
        <sz val="10"/>
        <rFont val="Arial"/>
        <family val="2"/>
      </rPr>
      <t>Skaner Microtek</t>
    </r>
  </si>
  <si>
    <t>Zestaw komputerowy + drukarka</t>
  </si>
  <si>
    <t>Drukarka</t>
  </si>
  <si>
    <t>Zestaw komputerowy + UPS</t>
  </si>
  <si>
    <t>Kserokopiarka Canon</t>
  </si>
  <si>
    <t>Drukarka 1300</t>
  </si>
  <si>
    <t>Drukarka hp</t>
  </si>
  <si>
    <t>Radiotelefon ICOM</t>
  </si>
  <si>
    <t>Zestaw komputerowy - VPS</t>
  </si>
  <si>
    <t>Zestaw komputerowy + monitor + mysz</t>
  </si>
  <si>
    <t>Wykaz sprzętu elektronicznego w Gminie Lipka</t>
  </si>
  <si>
    <t>Załącznik nr 2</t>
  </si>
  <si>
    <r>
      <rPr>
        <b/>
        <i/>
        <sz val="11"/>
        <rFont val="Arial"/>
        <family val="2"/>
      </rPr>
      <t xml:space="preserve">Wykaz sprzętu elektronicznego </t>
    </r>
    <r>
      <rPr>
        <b/>
        <i/>
        <u val="single"/>
        <sz val="11"/>
        <rFont val="Arial"/>
        <family val="2"/>
      </rPr>
      <t>przenośnego</t>
    </r>
    <r>
      <rPr>
        <b/>
        <i/>
        <sz val="11"/>
        <rFont val="Arial"/>
        <family val="2"/>
      </rPr>
      <t xml:space="preserve"> (do 5 lat) - rok 2002 i młodszy</t>
    </r>
  </si>
  <si>
    <t>nazwa środka trwałego</t>
  </si>
  <si>
    <r>
      <rPr>
        <sz val="10"/>
        <rFont val="Arial"/>
        <family val="2"/>
      </rPr>
      <t xml:space="preserve">Notebook Acer + torba </t>
    </r>
  </si>
  <si>
    <t xml:space="preserve">Aparat cyfrowy </t>
  </si>
  <si>
    <t>Projektor</t>
  </si>
  <si>
    <t>Notebook Acer</t>
  </si>
  <si>
    <t>PSION wraz z oprogramowaniem</t>
  </si>
  <si>
    <t>1. Urzad Gminy w Lipce</t>
  </si>
  <si>
    <r>
      <rPr>
        <b/>
        <sz val="11"/>
        <rFont val="Arial"/>
        <family val="2"/>
      </rPr>
      <t>Lp.</t>
    </r>
  </si>
  <si>
    <t>Marka</t>
  </si>
  <si>
    <t>Typ, model</t>
  </si>
  <si>
    <r>
      <rPr>
        <b/>
        <sz val="11"/>
        <rFont val="Arial"/>
        <family val="2"/>
      </rPr>
      <t>Nr podw./ nadw.</t>
    </r>
  </si>
  <si>
    <t>Nr silnika</t>
  </si>
  <si>
    <t>Nr rej.</t>
  </si>
  <si>
    <t>Rodzaj             (osobowy/ ciężarowy/ specjalny)</t>
  </si>
  <si>
    <r>
      <rPr>
        <b/>
        <sz val="10"/>
        <rFont val="Arial"/>
        <family val="2"/>
      </rPr>
      <t>Poj.</t>
    </r>
  </si>
  <si>
    <r>
      <rPr>
        <b/>
        <sz val="10"/>
        <rFont val="Arial"/>
        <family val="2"/>
      </rPr>
      <t>Ilość msc./ładowność</t>
    </r>
  </si>
  <si>
    <r>
      <rPr>
        <b/>
        <sz val="10"/>
        <rFont val="Arial"/>
        <family val="2"/>
      </rPr>
      <t>Rok prod.</t>
    </r>
  </si>
  <si>
    <t>Przebieg</t>
  </si>
  <si>
    <t>Okres ubezpieczenia OC i NW</t>
  </si>
  <si>
    <t>Okres ubezpieczenia AC i KR</t>
  </si>
  <si>
    <t>Zielona Karta tak/nie</t>
  </si>
  <si>
    <t>Od</t>
  </si>
  <si>
    <t>Do</t>
  </si>
  <si>
    <t>Star</t>
  </si>
  <si>
    <t>244GBA2,5/16</t>
  </si>
  <si>
    <t>PAO 9619</t>
  </si>
  <si>
    <t>Specjalny</t>
  </si>
  <si>
    <t>nie</t>
  </si>
  <si>
    <t>Jelcz</t>
  </si>
  <si>
    <t>004</t>
  </si>
  <si>
    <t>PAE 9834</t>
  </si>
  <si>
    <t>Żuk</t>
  </si>
  <si>
    <t>A-156</t>
  </si>
  <si>
    <t>PIB 381E</t>
  </si>
  <si>
    <t>Nysa</t>
  </si>
  <si>
    <t>Towos S22</t>
  </si>
  <si>
    <t>PAG 9459</t>
  </si>
  <si>
    <t>A-06B</t>
  </si>
  <si>
    <t>PAG 9259</t>
  </si>
  <si>
    <t>PIB 168C</t>
  </si>
  <si>
    <r>
      <rPr>
        <sz val="10"/>
        <rFont val="Arial"/>
        <family val="2"/>
      </rPr>
      <t>Autosan</t>
    </r>
  </si>
  <si>
    <t>D-45</t>
  </si>
  <si>
    <t>PZL R349</t>
  </si>
  <si>
    <r>
      <rPr>
        <sz val="10"/>
        <rFont val="Arial"/>
        <family val="2"/>
      </rPr>
      <t>Przycz.r.specjal.</t>
    </r>
  </si>
  <si>
    <t>Ursus</t>
  </si>
  <si>
    <t>PIP 9997</t>
  </si>
  <si>
    <r>
      <rPr>
        <sz val="10"/>
        <rFont val="Arial"/>
        <family val="2"/>
      </rPr>
      <t>Ciągnik roln.</t>
    </r>
  </si>
  <si>
    <t>F02658</t>
  </si>
  <si>
    <t>PAM 0759</t>
  </si>
  <si>
    <t>FS Lublin</t>
  </si>
  <si>
    <t>SUL337211V00</t>
  </si>
  <si>
    <t>PAO 9442</t>
  </si>
  <si>
    <r>
      <rPr>
        <sz val="10"/>
        <rFont val="Arial"/>
        <family val="2"/>
      </rPr>
      <t>POM-Śrem</t>
    </r>
  </si>
  <si>
    <t>T0 35</t>
  </si>
  <si>
    <t>PAI 3317</t>
  </si>
  <si>
    <r>
      <rPr>
        <sz val="10"/>
        <rFont val="Arial"/>
        <family val="2"/>
      </rPr>
      <t>Przycz.spec.</t>
    </r>
  </si>
  <si>
    <t>Wykaz pojazdów w Gminie Lipka</t>
  </si>
  <si>
    <t>Załącznik nr 3</t>
  </si>
  <si>
    <t>Rok</t>
  </si>
  <si>
    <t>Liczba szkód</t>
  </si>
  <si>
    <t>Suma wypłaconych odszkodowań</t>
  </si>
  <si>
    <t>Krótki opis szkód</t>
  </si>
  <si>
    <r>
      <t xml:space="preserve">Szkoda ogniowa w dniu 06.01.2004 w budynku mieszkalnym w Smolnicy nr 4 - całkowite zniszczenie części konstrukcji dachowej wraz z pokryciem  </t>
    </r>
  </si>
  <si>
    <t>Szkodowość w Gminie Lipka</t>
  </si>
  <si>
    <t>Załącznik nr 4</t>
  </si>
  <si>
    <t>sala gimnastyczna</t>
  </si>
  <si>
    <t>ul. Szkolna 6</t>
  </si>
  <si>
    <t>Budynek szkolny + garaż</t>
  </si>
  <si>
    <t>syst.alarm.monit./0chr. 19-6/</t>
  </si>
  <si>
    <t>ogrodzenie</t>
  </si>
  <si>
    <t>budynek szkolny + garaż</t>
  </si>
  <si>
    <t>syst alarm. Monitoring ,hydranty, gaśnice</t>
  </si>
  <si>
    <t>ul. Gajowa 4</t>
  </si>
  <si>
    <t>budynek szkoły</t>
  </si>
  <si>
    <t>gaśnice 3</t>
  </si>
  <si>
    <t>budynek gospodarczy</t>
  </si>
  <si>
    <t>gaśnice 1</t>
  </si>
  <si>
    <t>budynek drewniany</t>
  </si>
  <si>
    <t>RAZEM</t>
  </si>
  <si>
    <t>2. Zespół Szkół w Lipce</t>
  </si>
  <si>
    <t>urządzenie wielofunkcyjne</t>
  </si>
  <si>
    <t>pracownia multimedialna</t>
  </si>
  <si>
    <t>pracownia komputerowa</t>
  </si>
  <si>
    <t>kserokopiarka Canon</t>
  </si>
  <si>
    <t>brak</t>
  </si>
  <si>
    <t>OSP Osowo - kradzież paliwa, odzieży roboczej uszkodzenie zbiornika w samochodzie                                                          UG Lipka – kradzież laptopa</t>
  </si>
  <si>
    <t>budynek ZS Łąkie</t>
  </si>
  <si>
    <t>gaśnice, hydranty,ochrona agencji,kraty,alarm</t>
  </si>
  <si>
    <t>Łakie 89</t>
  </si>
  <si>
    <t>3. Zespół Szkół w Łąkiem</t>
  </si>
  <si>
    <t>darow. 08/2005</t>
  </si>
  <si>
    <t>komp.+ drukarka</t>
  </si>
  <si>
    <t>komp. + monitor 5 szt</t>
  </si>
  <si>
    <t>Rzutnik foliogramów</t>
  </si>
  <si>
    <t xml:space="preserve">komputer </t>
  </si>
  <si>
    <t>Aparat cyfrowy HP</t>
  </si>
  <si>
    <t>Urządz wielof. /druk,faX, ksero/</t>
  </si>
  <si>
    <t>DVD Panasonc</t>
  </si>
  <si>
    <t>Budynek przedszkola Lipka</t>
  </si>
  <si>
    <t>brak dan.</t>
  </si>
  <si>
    <t>gaśnice, kraty</t>
  </si>
  <si>
    <t>Lipka ul. Gajowa 1</t>
  </si>
  <si>
    <t>Budynek  przedszkola W. Buczek</t>
  </si>
  <si>
    <t>gaśnice</t>
  </si>
  <si>
    <t>Budynek gospodarczy Lipka</t>
  </si>
  <si>
    <t>4. Przedszkole Gminne</t>
  </si>
  <si>
    <t>Drukarka Laser 1100L</t>
  </si>
  <si>
    <t>Komputer OPTIMUS</t>
  </si>
  <si>
    <t>Monitor 17</t>
  </si>
  <si>
    <t>Radiomagnetofon HCM</t>
  </si>
  <si>
    <t>Kserokopiarka</t>
  </si>
  <si>
    <t>Komputer GEO-PC</t>
  </si>
  <si>
    <t>Drukarka HP PSC-1510</t>
  </si>
  <si>
    <r>
      <rPr>
        <sz val="10"/>
        <rFont val="Arial CE"/>
        <family val="0"/>
      </rPr>
      <t>UPS Ever DUO 500</t>
    </r>
  </si>
  <si>
    <t>Niszczarka FELLOWES PS 70-23,9M</t>
  </si>
  <si>
    <t>Komputer OPTIMUS + drukarka HP + Monitor 17</t>
  </si>
  <si>
    <r>
      <rPr>
        <sz val="10"/>
        <rFont val="Arial CE"/>
        <family val="0"/>
      </rPr>
      <t xml:space="preserve">Telefak </t>
    </r>
  </si>
  <si>
    <t>5. GOPS</t>
  </si>
  <si>
    <t>3. Zespół Szkól w Łąkiem</t>
  </si>
  <si>
    <t>2. Zespól Szkół w Lipce</t>
  </si>
  <si>
    <t>środki obrotowe</t>
  </si>
  <si>
    <t>Gmina Lipka</t>
  </si>
  <si>
    <t>Informacja o majątku trwałym/obrotowym</t>
  </si>
  <si>
    <t>Załącznik nr 5</t>
  </si>
  <si>
    <t>środki trwałe</t>
  </si>
  <si>
    <t>wartość</t>
  </si>
  <si>
    <t>44000     38800          32000</t>
  </si>
  <si>
    <t>5300   4500 3900</t>
  </si>
  <si>
    <t>52200  45500   40800</t>
  </si>
  <si>
    <t>20100   17700  15100</t>
  </si>
  <si>
    <t>07.10.2007 07.10.2008 07.10.2009</t>
  </si>
  <si>
    <t>06.10.2008 06.10.2009 06.10.2010</t>
  </si>
  <si>
    <t>23.10.2007 23.10.2008 23.10.2009</t>
  </si>
  <si>
    <t>22.10.2008 22.10.2009 22.10.2010</t>
  </si>
  <si>
    <t>01.07.2007 01.07.2008 01.07.2010</t>
  </si>
  <si>
    <t>30.06.2008 30.06.2009 30.06.2010</t>
  </si>
  <si>
    <r>
      <rPr>
        <sz val="10"/>
        <rFont val="Arial"/>
        <family val="2"/>
      </rPr>
      <t>Remiza OSP Osowo</t>
    </r>
  </si>
  <si>
    <t>OSP Osowo 15</t>
  </si>
  <si>
    <r>
      <rPr>
        <sz val="10"/>
        <rFont val="Arial"/>
        <family val="2"/>
      </rPr>
      <t>UG Lipka ul. Kościuszki 28</t>
    </r>
  </si>
  <si>
    <r>
      <rPr>
        <sz val="10"/>
        <rFont val="Arial"/>
        <family val="2"/>
      </rPr>
      <t>Łąkie 67</t>
    </r>
  </si>
  <si>
    <t>Budynek mieszkalny + b. Gospodarczy</t>
  </si>
  <si>
    <r>
      <rPr>
        <sz val="10"/>
        <rFont val="Arial"/>
        <family val="2"/>
      </rPr>
      <t>Debrzno Wieś 1</t>
    </r>
  </si>
  <si>
    <r>
      <rPr>
        <sz val="10"/>
        <rFont val="Arial"/>
        <family val="2"/>
      </rPr>
      <t>Łąkie 37</t>
    </r>
  </si>
  <si>
    <r>
      <rPr>
        <sz val="10"/>
        <rFont val="Arial"/>
        <family val="2"/>
      </rPr>
      <t>Łąkie 71</t>
    </r>
  </si>
  <si>
    <r>
      <rPr>
        <sz val="10"/>
        <rFont val="Arial"/>
        <family val="2"/>
      </rPr>
      <t>Debrzno Wieś 16</t>
    </r>
  </si>
  <si>
    <r>
      <rPr>
        <sz val="10"/>
        <rFont val="Arial"/>
        <family val="2"/>
      </rPr>
      <t>Batorowo 46</t>
    </r>
  </si>
  <si>
    <r>
      <rPr>
        <sz val="10"/>
        <rFont val="Arial"/>
        <family val="2"/>
      </rPr>
      <t>Czyżkowo 16</t>
    </r>
  </si>
  <si>
    <r>
      <rPr>
        <sz val="10"/>
        <rFont val="Arial"/>
        <family val="2"/>
      </rPr>
      <t>Czyżkowo 6</t>
    </r>
  </si>
  <si>
    <r>
      <rPr>
        <sz val="10"/>
        <rFont val="Arial"/>
        <family val="2"/>
      </rPr>
      <t>Czyżkowo 7</t>
    </r>
  </si>
  <si>
    <r>
      <rPr>
        <sz val="10"/>
        <rFont val="Arial"/>
        <family val="2"/>
      </rPr>
      <t>Potulice 10</t>
    </r>
  </si>
  <si>
    <r>
      <rPr>
        <sz val="10"/>
        <rFont val="Arial"/>
        <family val="2"/>
      </rPr>
      <t>Potulice 3</t>
    </r>
  </si>
  <si>
    <r>
      <rPr>
        <sz val="10"/>
        <rFont val="Arial"/>
        <family val="2"/>
      </rPr>
      <t>Debrzno Wieś 8</t>
    </r>
  </si>
  <si>
    <r>
      <rPr>
        <sz val="10"/>
        <rFont val="Arial"/>
        <family val="2"/>
      </rPr>
      <t>Białobłocie 28</t>
    </r>
  </si>
  <si>
    <r>
      <rPr>
        <sz val="10"/>
        <rFont val="Arial"/>
        <family val="2"/>
      </rPr>
      <t>Batorowo 29</t>
    </r>
  </si>
  <si>
    <r>
      <rPr>
        <sz val="10"/>
        <rFont val="Arial"/>
        <family val="2"/>
      </rPr>
      <t>Batorowo 21</t>
    </r>
  </si>
  <si>
    <r>
      <rPr>
        <sz val="10"/>
        <rFont val="Arial"/>
        <family val="2"/>
      </rPr>
      <t>Budynek mieszkalny, świetl.</t>
    </r>
  </si>
  <si>
    <r>
      <rPr>
        <sz val="10"/>
        <rFont val="Arial"/>
        <family val="2"/>
      </rPr>
      <t>Osowo 6a</t>
    </r>
  </si>
  <si>
    <r>
      <rPr>
        <sz val="10"/>
        <rFont val="Arial"/>
        <family val="2"/>
      </rPr>
      <t>Scholastykowo 4</t>
    </r>
  </si>
  <si>
    <r>
      <rPr>
        <sz val="10"/>
        <rFont val="Arial"/>
        <family val="2"/>
      </rPr>
      <t>Budynek Ośr.Zdrowia</t>
    </r>
  </si>
  <si>
    <t>Potulice 2</t>
  </si>
  <si>
    <r>
      <rPr>
        <sz val="10"/>
        <rFont val="Arial"/>
        <family val="2"/>
      </rPr>
      <t>Czyżkowo 16A</t>
    </r>
  </si>
  <si>
    <r>
      <rPr>
        <sz val="10"/>
        <rFont val="Arial"/>
        <family val="2"/>
      </rPr>
      <t>Scholastykowo 31</t>
    </r>
  </si>
  <si>
    <r>
      <rPr>
        <sz val="10"/>
        <rFont val="Arial"/>
        <family val="2"/>
      </rPr>
      <t>Debrzno Wieś 16c</t>
    </r>
  </si>
  <si>
    <r>
      <rPr>
        <sz val="10"/>
        <rFont val="Arial"/>
        <family val="2"/>
      </rPr>
      <t>Kiełpin 39a</t>
    </r>
  </si>
  <si>
    <r>
      <rPr>
        <sz val="10"/>
        <rFont val="Arial"/>
        <family val="2"/>
      </rPr>
      <t>4 ćw. XVIII</t>
    </r>
  </si>
  <si>
    <r>
      <rPr>
        <sz val="10"/>
        <rFont val="Arial"/>
        <family val="2"/>
      </rPr>
      <t>Łąkie 64</t>
    </r>
  </si>
  <si>
    <r>
      <rPr>
        <sz val="10"/>
        <rFont val="Arial"/>
        <family val="2"/>
      </rPr>
      <t>Łąkie</t>
    </r>
  </si>
  <si>
    <r>
      <rPr>
        <sz val="10"/>
        <rFont val="Arial"/>
        <family val="2"/>
      </rPr>
      <t>Agronomówka, Łakie</t>
    </r>
  </si>
  <si>
    <r>
      <rPr>
        <sz val="10"/>
        <rFont val="Arial"/>
        <family val="2"/>
      </rPr>
      <t>Łakie</t>
    </r>
  </si>
  <si>
    <r>
      <rPr>
        <sz val="10"/>
        <rFont val="Arial"/>
        <family val="2"/>
      </rPr>
      <t>Scholastykowo, przy drodze nr 29319 KW</t>
    </r>
  </si>
  <si>
    <r>
      <rPr>
        <sz val="10"/>
        <rFont val="Arial"/>
        <family val="2"/>
      </rPr>
      <t>Czyżkowo Wybudowanie, przy drodze nr 29329 KW</t>
    </r>
  </si>
  <si>
    <r>
      <rPr>
        <sz val="10"/>
        <rFont val="Arial"/>
        <family val="2"/>
      </rPr>
      <t>Debrzno Wieś, przy drodze nr 188 KW</t>
    </r>
  </si>
  <si>
    <r>
      <rPr>
        <sz val="10"/>
        <rFont val="Arial"/>
        <family val="2"/>
      </rPr>
      <t>Potulice Nowe, przy drodze nr 29327 KW</t>
    </r>
  </si>
  <si>
    <r>
      <rPr>
        <sz val="10"/>
        <rFont val="Arial"/>
        <family val="2"/>
      </rPr>
      <t>Kiełpin k/Sali wiejskiej, przy drodze nr 29319 KW</t>
    </r>
  </si>
  <si>
    <r>
      <rPr>
        <sz val="10"/>
        <rFont val="Arial"/>
        <family val="2"/>
      </rPr>
      <t>Kiełpin przy kościele, przy drodze nr 29319 KW</t>
    </r>
  </si>
  <si>
    <r>
      <rPr>
        <sz val="10"/>
        <rFont val="Arial"/>
        <family val="2"/>
      </rPr>
      <t>Łąkie k/sklepu, przy drodze nr 29319 KW</t>
    </r>
  </si>
  <si>
    <r>
      <rPr>
        <sz val="10"/>
        <rFont val="Arial"/>
        <family val="2"/>
      </rPr>
      <t>Łakie k/Klubu Rolnika, przy drodze nr 29319 KW</t>
    </r>
  </si>
  <si>
    <r>
      <rPr>
        <sz val="10"/>
        <rFont val="Arial"/>
        <family val="2"/>
      </rPr>
      <t>Osowo Wieś, przy drodze nr 29332 KW</t>
    </r>
  </si>
  <si>
    <r>
      <rPr>
        <sz val="10"/>
        <rFont val="Arial"/>
        <family val="2"/>
      </rPr>
      <t>Osowo Wybudowanie, przy drodze nr 188 KW</t>
    </r>
  </si>
  <si>
    <r>
      <rPr>
        <sz val="10"/>
        <rFont val="Arial"/>
        <family val="2"/>
      </rPr>
      <t>Potulice, przy drodze nr 29327 KW</t>
    </r>
  </si>
  <si>
    <r>
      <rPr>
        <sz val="10"/>
        <rFont val="Arial"/>
        <family val="2"/>
      </rPr>
      <t>Batorowo, przy drodze nr 29330 KW</t>
    </r>
  </si>
  <si>
    <r>
      <rPr>
        <sz val="10"/>
        <rFont val="Arial"/>
        <family val="2"/>
      </rPr>
      <t>Laskowo, przy drodze nr 29319 KW</t>
    </r>
  </si>
  <si>
    <t>przy budynku OSP i świetlicy Łąkie</t>
  </si>
  <si>
    <r>
      <rPr>
        <sz val="10"/>
        <rFont val="Arial"/>
        <family val="2"/>
      </rPr>
      <t>Batorowo ZS Lipka</t>
    </r>
  </si>
  <si>
    <r>
      <rPr>
        <sz val="10"/>
        <rFont val="Arial"/>
        <family val="2"/>
      </rPr>
      <t>Budynek magazynowy (przy byłej Szkole Podst.)</t>
    </r>
  </si>
  <si>
    <r>
      <rPr>
        <sz val="10"/>
        <rFont val="Arial"/>
        <family val="2"/>
      </rPr>
      <t>Batorowo</t>
    </r>
  </si>
  <si>
    <r>
      <rPr>
        <sz val="10"/>
        <rFont val="Arial"/>
        <family val="2"/>
      </rPr>
      <t>Batorowo (przy Szkole Podstawowej)</t>
    </r>
  </si>
  <si>
    <r>
      <rPr>
        <sz val="10"/>
        <rFont val="Arial"/>
        <family val="2"/>
      </rPr>
      <t>Kowalówka</t>
    </r>
  </si>
  <si>
    <r>
      <rPr>
        <sz val="10"/>
        <rFont val="Arial"/>
        <family val="2"/>
      </rPr>
      <t xml:space="preserve">Białobłocie  </t>
    </r>
  </si>
  <si>
    <r>
      <rPr>
        <sz val="10"/>
        <rFont val="Arial"/>
        <family val="2"/>
      </rPr>
      <t>Debrzno wieś przy budynku mieszkalnym nr 8</t>
    </r>
  </si>
  <si>
    <r>
      <rPr>
        <sz val="10"/>
        <rFont val="Arial"/>
        <family val="2"/>
      </rPr>
      <t>Debrzno Wieś do budynku nr 1</t>
    </r>
  </si>
  <si>
    <t>Ośrodek rekreacji i wypoczynku</t>
  </si>
  <si>
    <r>
      <rPr>
        <sz val="10"/>
        <rFont val="Arial"/>
        <family val="2"/>
      </rPr>
      <t>Łąkie, po byłej kuźni</t>
    </r>
  </si>
  <si>
    <r>
      <rPr>
        <sz val="10"/>
        <rFont val="Arial"/>
        <family val="2"/>
      </rPr>
      <t>Osowo</t>
    </r>
  </si>
  <si>
    <r>
      <rPr>
        <sz val="10"/>
        <rFont val="Arial"/>
        <family val="2"/>
      </rPr>
      <t>poł. XIX</t>
    </r>
  </si>
  <si>
    <r>
      <rPr>
        <sz val="10"/>
        <rFont val="Arial"/>
        <family val="2"/>
      </rPr>
      <t>Potulice</t>
    </r>
  </si>
  <si>
    <t>Batorowo 21 (byłe OSP)</t>
  </si>
  <si>
    <r>
      <rPr>
        <sz val="10"/>
        <rFont val="Arial"/>
        <family val="2"/>
      </rPr>
      <t xml:space="preserve">Batorowo </t>
    </r>
  </si>
  <si>
    <r>
      <rPr>
        <sz val="10"/>
        <rFont val="Arial"/>
        <family val="2"/>
      </rPr>
      <t>Kiełpin</t>
    </r>
  </si>
  <si>
    <t>Scholastykowo 23 (byłe przedszkole</t>
  </si>
  <si>
    <t>Scholastykowo 23 (byłe przedszkole)</t>
  </si>
  <si>
    <t>Batorowo (nowa siedziba OSP)</t>
  </si>
  <si>
    <t>Batorówko 42</t>
  </si>
  <si>
    <t>01.01.2008 01.01.2009  01.01.2010</t>
  </si>
  <si>
    <t>31.12.2008 31.12.2009 31.12.2010</t>
  </si>
  <si>
    <r>
      <rPr>
        <sz val="10"/>
        <rFont val="Arial"/>
        <family val="2"/>
      </rPr>
      <t>Autosan-Autobus</t>
    </r>
  </si>
  <si>
    <t>H-9-21</t>
  </si>
  <si>
    <t>PIA 021P</t>
  </si>
  <si>
    <t>39+1</t>
  </si>
  <si>
    <t xml:space="preserve">11800     9500    8000 </t>
  </si>
  <si>
    <t>04.01.2008 04.01.2009 04.01.2010</t>
  </si>
  <si>
    <t>03.01.2009 03.01.2010 03.01.2011</t>
  </si>
  <si>
    <t>27.01.2008 27.01.2009 27.01.2010</t>
  </si>
  <si>
    <t>26.01.2009 26.01.2010 26.01.2011</t>
  </si>
  <si>
    <t>Wykaz budynków i budowli w Gminie Lipka</t>
  </si>
  <si>
    <t>12.01.2008 12.01.2009 12.01.2010</t>
  </si>
  <si>
    <t>11.01.2009 11.01.2010 11.01.2011</t>
  </si>
  <si>
    <t>budynek szkolny</t>
  </si>
  <si>
    <t>pozycja 4 - wartośc odtworzeniowa</t>
  </si>
  <si>
    <t>Uwaga - ubezpieczenie od 22.03.2007</t>
  </si>
  <si>
    <t>Uwaga - pozycje 1-3 oraz 5-10 - ubezpieczenie od 22.03.2007</t>
  </si>
  <si>
    <t>Uwaga - ubezpieczenie od 23.03.2007</t>
  </si>
  <si>
    <t>Uwaga - pozycja 1 - ubezpieczenie od 23.03.2007</t>
  </si>
  <si>
    <t>Uwaga - ubezpieczenie od 28.11.2007</t>
  </si>
  <si>
    <t>Uwaga - ubezpieczenie od 07.12.2007</t>
  </si>
  <si>
    <t>okres ubezpieczenia od 28.11.2007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</si>
</sst>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/yyyy"/>
    <numFmt numFmtId="165" formatCode="[$-415]d\ mmmm\ yyyy"/>
    <numFmt numFmtId="166" formatCode="dd/mm/yy"/>
  </numFmts>
  <fonts count="1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 CE"/>
      <family val="0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4" fontId="2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4" fontId="0" fillId="0" borderId="2" xfId="0" applyNumberFormat="1" applyFont="1" applyFill="1" applyBorder="1" applyAlignment="1">
      <alignment vertical="center" wrapText="1"/>
    </xf>
    <xf numFmtId="0" fontId="0" fillId="0" borderId="9" xfId="0" applyBorder="1" applyAlignment="1">
      <alignment/>
    </xf>
    <xf numFmtId="0" fontId="1" fillId="0" borderId="9" xfId="0" applyFont="1" applyFill="1" applyBorder="1" applyAlignment="1">
      <alignment vertical="center" wrapText="1"/>
    </xf>
    <xf numFmtId="4" fontId="1" fillId="0" borderId="9" xfId="0" applyNumberFormat="1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4" fontId="0" fillId="0" borderId="9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2" borderId="9" xfId="0" applyFont="1" applyFill="1" applyBorder="1" applyAlignment="1">
      <alignment/>
    </xf>
    <xf numFmtId="0" fontId="0" fillId="2" borderId="9" xfId="0" applyFill="1" applyBorder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4" fontId="0" fillId="0" borderId="9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4" fontId="1" fillId="0" borderId="9" xfId="0" applyNumberFormat="1" applyFont="1" applyFill="1" applyBorder="1" applyAlignment="1">
      <alignment vertical="center" wrapText="1"/>
    </xf>
    <xf numFmtId="4" fontId="1" fillId="0" borderId="9" xfId="0" applyNumberFormat="1" applyFont="1" applyBorder="1" applyAlignment="1">
      <alignment vertical="center" wrapText="1"/>
    </xf>
    <xf numFmtId="2" fontId="0" fillId="0" borderId="9" xfId="0" applyNumberFormat="1" applyFont="1" applyFill="1" applyBorder="1" applyAlignment="1">
      <alignment vertical="center" wrapText="1"/>
    </xf>
    <xf numFmtId="0" fontId="0" fillId="2" borderId="11" xfId="0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 wrapText="1"/>
    </xf>
    <xf numFmtId="0" fontId="9" fillId="0" borderId="2" xfId="0" applyBorder="1" applyAlignment="1">
      <alignment/>
    </xf>
    <xf numFmtId="0" fontId="9" fillId="0" borderId="2" xfId="0" applyBorder="1" applyAlignment="1">
      <alignment wrapText="1"/>
    </xf>
    <xf numFmtId="0" fontId="0" fillId="0" borderId="0" xfId="0" applyFill="1" applyAlignment="1">
      <alignment/>
    </xf>
    <xf numFmtId="0" fontId="9" fillId="0" borderId="2" xfId="0" applyBorder="1" applyAlignment="1">
      <alignment horizontal="center"/>
    </xf>
    <xf numFmtId="0" fontId="0" fillId="2" borderId="12" xfId="0" applyFill="1" applyBorder="1" applyAlignment="1">
      <alignment/>
    </xf>
    <xf numFmtId="0" fontId="1" fillId="2" borderId="13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9" fillId="0" borderId="10" xfId="0" applyBorder="1" applyAlignment="1">
      <alignment horizontal="center"/>
    </xf>
    <xf numFmtId="0" fontId="9" fillId="0" borderId="10" xfId="0" applyBorder="1" applyAlignment="1">
      <alignment/>
    </xf>
    <xf numFmtId="0" fontId="1" fillId="0" borderId="9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2" xfId="0" applyNumberFormat="1" applyFont="1" applyFill="1" applyBorder="1" applyAlignment="1">
      <alignment horizontal="right" vertical="center"/>
    </xf>
    <xf numFmtId="4" fontId="0" fillId="0" borderId="10" xfId="0" applyNumberFormat="1" applyFill="1" applyBorder="1" applyAlignment="1">
      <alignment vertical="center"/>
    </xf>
    <xf numFmtId="4" fontId="0" fillId="0" borderId="2" xfId="0" applyNumberFormat="1" applyFill="1" applyBorder="1" applyAlignment="1">
      <alignment vertical="center"/>
    </xf>
    <xf numFmtId="0" fontId="0" fillId="2" borderId="16" xfId="0" applyFill="1" applyBorder="1" applyAlignment="1">
      <alignment/>
    </xf>
    <xf numFmtId="4" fontId="0" fillId="0" borderId="2" xfId="0" applyNumberFormat="1" applyFont="1" applyFill="1" applyBorder="1" applyAlignment="1">
      <alignment horizontal="right" vertical="center" wrapText="1"/>
    </xf>
    <xf numFmtId="4" fontId="0" fillId="0" borderId="17" xfId="0" applyNumberFormat="1" applyFont="1" applyFill="1" applyBorder="1" applyAlignment="1">
      <alignment vertical="center" wrapText="1"/>
    </xf>
    <xf numFmtId="4" fontId="9" fillId="0" borderId="2" xfId="0" applyNumberFormat="1" applyBorder="1" applyAlignment="1">
      <alignment/>
    </xf>
    <xf numFmtId="4" fontId="9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Fill="1" applyBorder="1" applyAlignment="1">
      <alignment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vertical="center" wrapText="1"/>
    </xf>
    <xf numFmtId="4" fontId="0" fillId="3" borderId="9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4" fontId="0" fillId="0" borderId="18" xfId="0" applyNumberFormat="1" applyFont="1" applyFill="1" applyBorder="1" applyAlignment="1">
      <alignment vertical="center" wrapText="1"/>
    </xf>
    <xf numFmtId="0" fontId="0" fillId="2" borderId="19" xfId="0" applyFill="1" applyBorder="1" applyAlignment="1">
      <alignment/>
    </xf>
    <xf numFmtId="4" fontId="1" fillId="3" borderId="9" xfId="0" applyNumberFormat="1" applyFont="1" applyFill="1" applyBorder="1" applyAlignment="1">
      <alignment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66" fontId="0" fillId="0" borderId="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0" fillId="0" borderId="14" xfId="0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2" xfId="0" applyBorder="1" applyAlignment="1">
      <alignment/>
    </xf>
    <xf numFmtId="4" fontId="0" fillId="0" borderId="10" xfId="0" applyNumberFormat="1" applyFont="1" applyFill="1" applyBorder="1" applyAlignment="1">
      <alignment horizontal="right" vertical="center"/>
    </xf>
    <xf numFmtId="0" fontId="1" fillId="0" borderId="23" xfId="0" applyFont="1" applyBorder="1" applyAlignment="1">
      <alignment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2" borderId="9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wrapText="1"/>
    </xf>
    <xf numFmtId="0" fontId="1" fillId="2" borderId="9" xfId="0" applyFont="1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/>
    </xf>
    <xf numFmtId="0" fontId="1" fillId="2" borderId="9" xfId="0" applyFont="1" applyFill="1" applyBorder="1" applyAlignment="1">
      <alignment/>
    </xf>
    <xf numFmtId="0" fontId="0" fillId="0" borderId="9" xfId="0" applyBorder="1" applyAlignment="1">
      <alignment/>
    </xf>
    <xf numFmtId="0" fontId="0" fillId="2" borderId="9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7"/>
  <sheetViews>
    <sheetView tabSelected="1" workbookViewId="0" topLeftCell="A129">
      <selection activeCell="D144" sqref="D144"/>
    </sheetView>
  </sheetViews>
  <sheetFormatPr defaultColWidth="9.140625" defaultRowHeight="12.75"/>
  <cols>
    <col min="1" max="1" width="5.7109375" style="0" customWidth="1"/>
    <col min="2" max="2" width="37.421875" style="0" customWidth="1"/>
    <col min="4" max="4" width="14.7109375" style="0" customWidth="1"/>
    <col min="5" max="5" width="30.8515625" style="0" customWidth="1"/>
    <col min="6" max="6" width="34.421875" style="0" customWidth="1"/>
  </cols>
  <sheetData>
    <row r="1" spans="1:6" ht="16.5" thickBot="1">
      <c r="A1" s="3" t="s">
        <v>322</v>
      </c>
      <c r="F1" s="30" t="s">
        <v>82</v>
      </c>
    </row>
    <row r="2" spans="1:6" ht="62.2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4" t="s">
        <v>5</v>
      </c>
    </row>
    <row r="3" spans="1:6" ht="12.75">
      <c r="A3" s="114" t="s">
        <v>83</v>
      </c>
      <c r="B3" s="115"/>
      <c r="C3" s="115"/>
      <c r="D3" s="115"/>
      <c r="E3" s="115"/>
      <c r="F3" s="115"/>
    </row>
    <row r="4" spans="1:6" s="48" customFormat="1" ht="12.75">
      <c r="A4" s="92" t="s">
        <v>327</v>
      </c>
      <c r="B4" s="93"/>
      <c r="C4" s="93"/>
      <c r="D4" s="93"/>
      <c r="E4" s="93"/>
      <c r="F4" s="93"/>
    </row>
    <row r="5" spans="1:6" ht="12.75">
      <c r="A5" s="23">
        <v>1</v>
      </c>
      <c r="B5" s="44" t="s">
        <v>6</v>
      </c>
      <c r="C5" s="44">
        <v>1975</v>
      </c>
      <c r="D5" s="45">
        <v>77126.61</v>
      </c>
      <c r="E5" s="1"/>
      <c r="F5" s="44" t="s">
        <v>7</v>
      </c>
    </row>
    <row r="6" spans="1:6" ht="12.75">
      <c r="A6" s="10">
        <v>2</v>
      </c>
      <c r="B6" s="11" t="s">
        <v>244</v>
      </c>
      <c r="C6" s="11">
        <v>1950</v>
      </c>
      <c r="D6" s="12">
        <v>1200</v>
      </c>
      <c r="E6" s="2"/>
      <c r="F6" s="11" t="s">
        <v>245</v>
      </c>
    </row>
    <row r="7" spans="1:6" ht="12.75">
      <c r="A7" s="23">
        <v>3</v>
      </c>
      <c r="B7" s="11" t="s">
        <v>8</v>
      </c>
      <c r="C7" s="11">
        <v>1980</v>
      </c>
      <c r="D7" s="12">
        <v>5367.07</v>
      </c>
      <c r="E7" s="2"/>
      <c r="F7" s="11" t="s">
        <v>9</v>
      </c>
    </row>
    <row r="8" spans="1:6" ht="25.5">
      <c r="A8" s="10">
        <v>4</v>
      </c>
      <c r="B8" s="11" t="s">
        <v>10</v>
      </c>
      <c r="C8" s="11">
        <v>1978</v>
      </c>
      <c r="D8" s="12">
        <v>161833.43</v>
      </c>
      <c r="E8" s="11" t="s">
        <v>11</v>
      </c>
      <c r="F8" s="11" t="s">
        <v>246</v>
      </c>
    </row>
    <row r="9" spans="1:6" ht="12.75">
      <c r="A9" s="23">
        <v>5</v>
      </c>
      <c r="B9" s="11" t="s">
        <v>12</v>
      </c>
      <c r="C9" s="11">
        <v>1920</v>
      </c>
      <c r="D9" s="12">
        <v>21504.63</v>
      </c>
      <c r="E9" s="2"/>
      <c r="F9" s="11" t="s">
        <v>247</v>
      </c>
    </row>
    <row r="10" spans="1:6" ht="12.75">
      <c r="A10" s="10">
        <v>6</v>
      </c>
      <c r="B10" s="11" t="s">
        <v>248</v>
      </c>
      <c r="C10" s="11">
        <v>1935</v>
      </c>
      <c r="D10" s="12">
        <v>4200</v>
      </c>
      <c r="E10" s="2"/>
      <c r="F10" s="11" t="s">
        <v>13</v>
      </c>
    </row>
    <row r="11" spans="1:6" ht="12.75">
      <c r="A11" s="23">
        <v>7</v>
      </c>
      <c r="B11" s="11" t="s">
        <v>12</v>
      </c>
      <c r="C11" s="11">
        <v>1930</v>
      </c>
      <c r="D11" s="12">
        <v>18000</v>
      </c>
      <c r="E11" s="2"/>
      <c r="F11" s="11" t="s">
        <v>249</v>
      </c>
    </row>
    <row r="12" spans="1:6" ht="12.75">
      <c r="A12" s="10">
        <v>8</v>
      </c>
      <c r="B12" s="11" t="s">
        <v>12</v>
      </c>
      <c r="C12" s="11">
        <v>1935</v>
      </c>
      <c r="D12" s="12">
        <v>7300</v>
      </c>
      <c r="E12" s="2"/>
      <c r="F12" s="11" t="s">
        <v>14</v>
      </c>
    </row>
    <row r="13" spans="1:6" ht="12.75">
      <c r="A13" s="23">
        <v>9</v>
      </c>
      <c r="B13" s="11" t="s">
        <v>12</v>
      </c>
      <c r="C13" s="11">
        <v>1935</v>
      </c>
      <c r="D13" s="12">
        <v>25200</v>
      </c>
      <c r="E13" s="2"/>
      <c r="F13" s="11" t="s">
        <v>15</v>
      </c>
    </row>
    <row r="14" spans="1:6" ht="12.75">
      <c r="A14" s="10">
        <v>10</v>
      </c>
      <c r="B14" s="11" t="s">
        <v>12</v>
      </c>
      <c r="C14" s="11">
        <v>1975</v>
      </c>
      <c r="D14" s="12">
        <v>12000</v>
      </c>
      <c r="E14" s="2"/>
      <c r="F14" s="11" t="s">
        <v>250</v>
      </c>
    </row>
    <row r="15" spans="1:6" ht="12.75">
      <c r="A15" s="23">
        <v>11</v>
      </c>
      <c r="B15" s="11" t="s">
        <v>16</v>
      </c>
      <c r="C15" s="11">
        <v>1976</v>
      </c>
      <c r="D15" s="12">
        <v>69307.9</v>
      </c>
      <c r="E15" s="2"/>
      <c r="F15" s="11" t="s">
        <v>251</v>
      </c>
    </row>
    <row r="16" spans="1:6" ht="12.75">
      <c r="A16" s="10">
        <v>12</v>
      </c>
      <c r="B16" s="11" t="s">
        <v>17</v>
      </c>
      <c r="C16" s="11">
        <v>1960</v>
      </c>
      <c r="D16" s="12">
        <v>8500</v>
      </c>
      <c r="E16" s="2"/>
      <c r="F16" s="11" t="s">
        <v>252</v>
      </c>
    </row>
    <row r="17" spans="1:6" ht="12.75">
      <c r="A17" s="23">
        <v>13</v>
      </c>
      <c r="B17" s="11" t="s">
        <v>12</v>
      </c>
      <c r="C17" s="11">
        <v>1930</v>
      </c>
      <c r="D17" s="12">
        <v>32176.79</v>
      </c>
      <c r="E17" s="2"/>
      <c r="F17" s="11" t="s">
        <v>18</v>
      </c>
    </row>
    <row r="18" spans="1:6" ht="12.75">
      <c r="A18" s="10">
        <v>14</v>
      </c>
      <c r="B18" s="11" t="s">
        <v>12</v>
      </c>
      <c r="C18" s="11">
        <v>1930</v>
      </c>
      <c r="D18" s="12">
        <v>2000</v>
      </c>
      <c r="E18" s="2"/>
      <c r="F18" s="11" t="s">
        <v>253</v>
      </c>
    </row>
    <row r="19" spans="1:6" ht="12.75">
      <c r="A19" s="23">
        <v>15</v>
      </c>
      <c r="B19" s="11" t="s">
        <v>12</v>
      </c>
      <c r="C19" s="11">
        <v>1935</v>
      </c>
      <c r="D19" s="12">
        <v>41654</v>
      </c>
      <c r="E19" s="2"/>
      <c r="F19" s="11" t="s">
        <v>254</v>
      </c>
    </row>
    <row r="20" spans="1:6" ht="12.75">
      <c r="A20" s="10">
        <v>16</v>
      </c>
      <c r="B20" s="11" t="s">
        <v>12</v>
      </c>
      <c r="C20" s="11">
        <v>1920</v>
      </c>
      <c r="D20" s="12">
        <v>4000</v>
      </c>
      <c r="E20" s="2"/>
      <c r="F20" s="11" t="s">
        <v>255</v>
      </c>
    </row>
    <row r="21" spans="1:6" ht="12.75">
      <c r="A21" s="23">
        <v>17</v>
      </c>
      <c r="B21" s="11" t="s">
        <v>12</v>
      </c>
      <c r="C21" s="11">
        <v>1920</v>
      </c>
      <c r="D21" s="12">
        <v>31638</v>
      </c>
      <c r="E21" s="2"/>
      <c r="F21" s="11" t="s">
        <v>256</v>
      </c>
    </row>
    <row r="22" spans="1:6" ht="12.75">
      <c r="A22" s="10">
        <v>18</v>
      </c>
      <c r="B22" s="11" t="s">
        <v>12</v>
      </c>
      <c r="C22" s="11">
        <v>1900</v>
      </c>
      <c r="D22" s="12">
        <v>2000</v>
      </c>
      <c r="E22" s="2"/>
      <c r="F22" s="11" t="s">
        <v>257</v>
      </c>
    </row>
    <row r="23" spans="1:6" ht="12.75">
      <c r="A23" s="23">
        <v>19</v>
      </c>
      <c r="B23" s="11" t="s">
        <v>12</v>
      </c>
      <c r="C23" s="11">
        <v>1925</v>
      </c>
      <c r="D23" s="12">
        <v>16364</v>
      </c>
      <c r="E23" s="2"/>
      <c r="F23" s="11" t="s">
        <v>258</v>
      </c>
    </row>
    <row r="24" spans="1:6" ht="12.75">
      <c r="A24" s="10">
        <v>20</v>
      </c>
      <c r="B24" s="11" t="s">
        <v>12</v>
      </c>
      <c r="C24" s="11">
        <v>1930</v>
      </c>
      <c r="D24" s="12">
        <v>219258</v>
      </c>
      <c r="E24" s="2"/>
      <c r="F24" s="11" t="s">
        <v>19</v>
      </c>
    </row>
    <row r="25" spans="1:6" ht="12.75">
      <c r="A25" s="23">
        <v>21</v>
      </c>
      <c r="B25" s="11" t="s">
        <v>12</v>
      </c>
      <c r="C25" s="11">
        <v>1986</v>
      </c>
      <c r="D25" s="12">
        <v>68451</v>
      </c>
      <c r="E25" s="2"/>
      <c r="F25" s="11" t="s">
        <v>259</v>
      </c>
    </row>
    <row r="26" spans="1:6" ht="12.75">
      <c r="A26" s="10">
        <v>22</v>
      </c>
      <c r="B26" s="11" t="s">
        <v>20</v>
      </c>
      <c r="C26" s="11">
        <v>1930</v>
      </c>
      <c r="D26" s="12">
        <v>32728</v>
      </c>
      <c r="E26" s="2"/>
      <c r="F26" s="11" t="s">
        <v>260</v>
      </c>
    </row>
    <row r="27" spans="1:6" ht="12.75">
      <c r="A27" s="23">
        <v>23</v>
      </c>
      <c r="B27" s="11" t="s">
        <v>22</v>
      </c>
      <c r="C27" s="11">
        <v>1928</v>
      </c>
      <c r="D27" s="12">
        <v>53429</v>
      </c>
      <c r="E27" s="2"/>
      <c r="F27" s="11" t="s">
        <v>23</v>
      </c>
    </row>
    <row r="28" spans="1:6" ht="25.5">
      <c r="A28" s="10">
        <v>24</v>
      </c>
      <c r="B28" s="11" t="s">
        <v>24</v>
      </c>
      <c r="C28" s="11">
        <v>1926</v>
      </c>
      <c r="D28" s="12">
        <v>13733</v>
      </c>
      <c r="E28" s="2"/>
      <c r="F28" s="11" t="s">
        <v>25</v>
      </c>
    </row>
    <row r="29" spans="1:6" ht="12.75">
      <c r="A29" s="23">
        <v>25</v>
      </c>
      <c r="B29" s="11" t="s">
        <v>12</v>
      </c>
      <c r="C29" s="11">
        <v>1925</v>
      </c>
      <c r="D29" s="12">
        <v>3500</v>
      </c>
      <c r="E29" s="2"/>
      <c r="F29" s="11" t="s">
        <v>261</v>
      </c>
    </row>
    <row r="30" spans="1:6" ht="12.75">
      <c r="A30" s="10">
        <v>26</v>
      </c>
      <c r="B30" s="11" t="s">
        <v>20</v>
      </c>
      <c r="C30" s="11">
        <v>1930</v>
      </c>
      <c r="D30" s="12">
        <v>7126.2</v>
      </c>
      <c r="E30" s="2"/>
      <c r="F30" s="11" t="s">
        <v>262</v>
      </c>
    </row>
    <row r="31" spans="1:6" ht="12.75">
      <c r="A31" s="23">
        <v>27</v>
      </c>
      <c r="B31" s="11" t="s">
        <v>12</v>
      </c>
      <c r="C31" s="11">
        <v>1890</v>
      </c>
      <c r="D31" s="12">
        <v>3500</v>
      </c>
      <c r="E31" s="2"/>
      <c r="F31" s="11" t="s">
        <v>26</v>
      </c>
    </row>
    <row r="32" spans="1:6" ht="12.75">
      <c r="A32" s="10">
        <v>28</v>
      </c>
      <c r="B32" s="11" t="s">
        <v>263</v>
      </c>
      <c r="C32" s="11">
        <v>1890</v>
      </c>
      <c r="D32" s="12">
        <v>5344.65</v>
      </c>
      <c r="E32" s="2"/>
      <c r="F32" s="11" t="s">
        <v>264</v>
      </c>
    </row>
    <row r="33" spans="1:6" ht="12.75">
      <c r="A33" s="23">
        <v>29</v>
      </c>
      <c r="B33" s="11" t="s">
        <v>12</v>
      </c>
      <c r="C33" s="11">
        <v>1976</v>
      </c>
      <c r="D33" s="12">
        <v>3500</v>
      </c>
      <c r="E33" s="2"/>
      <c r="F33" s="11" t="s">
        <v>27</v>
      </c>
    </row>
    <row r="34" spans="1:6" ht="12.75">
      <c r="A34" s="10">
        <v>30</v>
      </c>
      <c r="B34" s="11" t="s">
        <v>28</v>
      </c>
      <c r="C34" s="11">
        <v>1930</v>
      </c>
      <c r="D34" s="12">
        <v>9326.93</v>
      </c>
      <c r="E34" s="2"/>
      <c r="F34" s="11" t="s">
        <v>29</v>
      </c>
    </row>
    <row r="35" spans="1:6" ht="12.75">
      <c r="A35" s="23">
        <v>31</v>
      </c>
      <c r="B35" s="11" t="s">
        <v>30</v>
      </c>
      <c r="C35" s="11">
        <v>1935</v>
      </c>
      <c r="D35" s="12">
        <v>26033.5</v>
      </c>
      <c r="E35" s="2"/>
      <c r="F35" s="11" t="s">
        <v>31</v>
      </c>
    </row>
    <row r="36" spans="1:6" ht="12.75">
      <c r="A36" s="10">
        <v>32</v>
      </c>
      <c r="B36" s="11" t="s">
        <v>12</v>
      </c>
      <c r="C36" s="11">
        <v>1950</v>
      </c>
      <c r="D36" s="12">
        <v>4335.9</v>
      </c>
      <c r="E36" s="2"/>
      <c r="F36" s="11" t="s">
        <v>265</v>
      </c>
    </row>
    <row r="37" spans="1:6" ht="12.75">
      <c r="A37" s="23">
        <v>33</v>
      </c>
      <c r="B37" s="11" t="s">
        <v>266</v>
      </c>
      <c r="C37" s="11">
        <v>1968</v>
      </c>
      <c r="D37" s="12">
        <v>58573.21</v>
      </c>
      <c r="E37" s="2"/>
      <c r="F37" s="11" t="s">
        <v>32</v>
      </c>
    </row>
    <row r="38" spans="1:6" ht="12.75">
      <c r="A38" s="10">
        <v>34</v>
      </c>
      <c r="B38" s="11" t="s">
        <v>33</v>
      </c>
      <c r="C38" s="11">
        <v>1930</v>
      </c>
      <c r="D38" s="12">
        <v>1769.81</v>
      </c>
      <c r="E38" s="2"/>
      <c r="F38" s="11" t="s">
        <v>267</v>
      </c>
    </row>
    <row r="39" spans="1:6" ht="12.75">
      <c r="A39" s="10">
        <v>36</v>
      </c>
      <c r="B39" s="11" t="s">
        <v>34</v>
      </c>
      <c r="C39" s="11">
        <v>1988</v>
      </c>
      <c r="D39" s="12">
        <v>10689.3</v>
      </c>
      <c r="E39" s="2"/>
      <c r="F39" s="11" t="s">
        <v>268</v>
      </c>
    </row>
    <row r="40" spans="1:6" ht="12.75">
      <c r="A40" s="23">
        <v>37</v>
      </c>
      <c r="B40" s="11" t="s">
        <v>35</v>
      </c>
      <c r="C40" s="11">
        <v>1978</v>
      </c>
      <c r="D40" s="12">
        <v>53269.1</v>
      </c>
      <c r="E40" s="2"/>
      <c r="F40" s="11" t="s">
        <v>269</v>
      </c>
    </row>
    <row r="41" spans="1:6" ht="12.75">
      <c r="A41" s="10">
        <v>38</v>
      </c>
      <c r="B41" s="11" t="s">
        <v>36</v>
      </c>
      <c r="C41" s="11">
        <v>1931</v>
      </c>
      <c r="D41" s="12">
        <v>10095.45</v>
      </c>
      <c r="E41" s="2"/>
      <c r="F41" s="11" t="s">
        <v>270</v>
      </c>
    </row>
    <row r="42" spans="1:6" ht="12.75">
      <c r="A42" s="23">
        <v>39</v>
      </c>
      <c r="B42" s="11" t="s">
        <v>36</v>
      </c>
      <c r="C42" s="11">
        <v>1930</v>
      </c>
      <c r="D42" s="12">
        <v>4750.8</v>
      </c>
      <c r="E42" s="2"/>
      <c r="F42" s="11" t="s">
        <v>37</v>
      </c>
    </row>
    <row r="43" spans="1:6" ht="12.75">
      <c r="A43" s="10">
        <v>40</v>
      </c>
      <c r="B43" s="11" t="s">
        <v>36</v>
      </c>
      <c r="C43" s="11">
        <v>1930</v>
      </c>
      <c r="D43" s="12">
        <v>4750.8</v>
      </c>
      <c r="E43" s="2"/>
      <c r="F43" s="11" t="s">
        <v>271</v>
      </c>
    </row>
    <row r="44" spans="1:6" ht="25.5">
      <c r="A44" s="23">
        <v>41</v>
      </c>
      <c r="B44" s="11" t="s">
        <v>38</v>
      </c>
      <c r="C44" s="11" t="s">
        <v>272</v>
      </c>
      <c r="D44" s="12">
        <v>2969.25</v>
      </c>
      <c r="E44" s="2"/>
      <c r="F44" s="11" t="s">
        <v>273</v>
      </c>
    </row>
    <row r="45" spans="1:6" ht="12.75">
      <c r="A45" s="10">
        <v>42</v>
      </c>
      <c r="B45" s="11" t="s">
        <v>36</v>
      </c>
      <c r="C45" s="11">
        <v>1920</v>
      </c>
      <c r="D45" s="12">
        <v>7126.2</v>
      </c>
      <c r="E45" s="2"/>
      <c r="F45" s="11" t="s">
        <v>39</v>
      </c>
    </row>
    <row r="46" spans="1:6" ht="12.75">
      <c r="A46" s="23">
        <v>43</v>
      </c>
      <c r="B46" s="11" t="s">
        <v>40</v>
      </c>
      <c r="C46" s="11">
        <v>1961</v>
      </c>
      <c r="D46" s="12">
        <v>8507.15</v>
      </c>
      <c r="E46" s="2"/>
      <c r="F46" s="11" t="s">
        <v>41</v>
      </c>
    </row>
    <row r="47" spans="1:6" ht="12.75">
      <c r="A47" s="10">
        <v>44</v>
      </c>
      <c r="B47" s="11" t="s">
        <v>42</v>
      </c>
      <c r="C47" s="11">
        <v>1976</v>
      </c>
      <c r="D47" s="12">
        <v>15397.44</v>
      </c>
      <c r="E47" s="2"/>
      <c r="F47" s="11" t="s">
        <v>274</v>
      </c>
    </row>
    <row r="48" spans="1:6" ht="12.75">
      <c r="A48" s="23">
        <v>45</v>
      </c>
      <c r="B48" s="11" t="s">
        <v>43</v>
      </c>
      <c r="C48" s="11">
        <v>1963</v>
      </c>
      <c r="D48" s="12">
        <v>1618.62</v>
      </c>
      <c r="E48" s="2"/>
      <c r="F48" s="11" t="s">
        <v>275</v>
      </c>
    </row>
    <row r="49" spans="1:6" ht="12.75">
      <c r="A49" s="10">
        <v>46</v>
      </c>
      <c r="B49" s="11" t="s">
        <v>44</v>
      </c>
      <c r="C49" s="11">
        <v>1995</v>
      </c>
      <c r="D49" s="12">
        <v>3864</v>
      </c>
      <c r="E49" s="2"/>
      <c r="F49" s="11" t="s">
        <v>45</v>
      </c>
    </row>
    <row r="50" spans="1:6" ht="12.75">
      <c r="A50" s="23">
        <v>47</v>
      </c>
      <c r="B50" s="11" t="s">
        <v>43</v>
      </c>
      <c r="C50" s="11">
        <v>1930</v>
      </c>
      <c r="D50" s="12">
        <v>11421.7</v>
      </c>
      <c r="E50" s="2"/>
      <c r="F50" s="11" t="s">
        <v>18</v>
      </c>
    </row>
    <row r="51" spans="1:6" ht="12.75">
      <c r="A51" s="10">
        <v>48</v>
      </c>
      <c r="B51" s="11" t="s">
        <v>46</v>
      </c>
      <c r="C51" s="11">
        <v>1970</v>
      </c>
      <c r="D51" s="12">
        <v>1100</v>
      </c>
      <c r="E51" s="2"/>
      <c r="F51" s="11" t="s">
        <v>276</v>
      </c>
    </row>
    <row r="52" spans="1:6" ht="25.5">
      <c r="A52" s="10">
        <v>50</v>
      </c>
      <c r="B52" s="11" t="s">
        <v>47</v>
      </c>
      <c r="C52" s="11">
        <v>1970</v>
      </c>
      <c r="D52" s="12">
        <v>1497.9</v>
      </c>
      <c r="E52" s="2"/>
      <c r="F52" s="11" t="s">
        <v>277</v>
      </c>
    </row>
    <row r="53" spans="1:6" ht="25.5">
      <c r="A53" s="23">
        <v>51</v>
      </c>
      <c r="B53" s="11" t="s">
        <v>47</v>
      </c>
      <c r="C53" s="11">
        <v>1970</v>
      </c>
      <c r="D53" s="12">
        <v>1118.04</v>
      </c>
      <c r="E53" s="2"/>
      <c r="F53" s="11" t="s">
        <v>278</v>
      </c>
    </row>
    <row r="54" spans="1:6" ht="12.75">
      <c r="A54" s="10">
        <v>52</v>
      </c>
      <c r="B54" s="11" t="s">
        <v>47</v>
      </c>
      <c r="C54" s="11">
        <v>1970</v>
      </c>
      <c r="D54" s="12">
        <v>1178.07</v>
      </c>
      <c r="E54" s="2"/>
      <c r="F54" s="11" t="s">
        <v>279</v>
      </c>
    </row>
    <row r="55" spans="1:6" ht="12.75">
      <c r="A55" s="23">
        <v>53</v>
      </c>
      <c r="B55" s="11" t="s">
        <v>47</v>
      </c>
      <c r="C55" s="11">
        <v>1970</v>
      </c>
      <c r="D55" s="12">
        <v>887.8</v>
      </c>
      <c r="E55" s="2"/>
      <c r="F55" s="11" t="s">
        <v>48</v>
      </c>
    </row>
    <row r="56" spans="1:6" ht="25.5">
      <c r="A56" s="10">
        <v>54</v>
      </c>
      <c r="B56" s="11" t="s">
        <v>47</v>
      </c>
      <c r="C56" s="11">
        <v>1970</v>
      </c>
      <c r="D56" s="12">
        <v>982.13</v>
      </c>
      <c r="E56" s="2"/>
      <c r="F56" s="11" t="s">
        <v>49</v>
      </c>
    </row>
    <row r="57" spans="1:6" ht="25.5">
      <c r="A57" s="23">
        <v>55</v>
      </c>
      <c r="B57" s="11" t="s">
        <v>47</v>
      </c>
      <c r="C57" s="11">
        <v>1970</v>
      </c>
      <c r="D57" s="12">
        <v>1153.55</v>
      </c>
      <c r="E57" s="2"/>
      <c r="F57" s="11" t="s">
        <v>280</v>
      </c>
    </row>
    <row r="58" spans="1:6" ht="25.5">
      <c r="A58" s="10">
        <v>56</v>
      </c>
      <c r="B58" s="11" t="s">
        <v>47</v>
      </c>
      <c r="C58" s="11">
        <v>1970</v>
      </c>
      <c r="D58" s="12">
        <v>1179.61</v>
      </c>
      <c r="E58" s="2"/>
      <c r="F58" s="11" t="s">
        <v>281</v>
      </c>
    </row>
    <row r="59" spans="1:6" ht="25.5">
      <c r="A59" s="23">
        <v>57</v>
      </c>
      <c r="B59" s="11" t="s">
        <v>47</v>
      </c>
      <c r="C59" s="11">
        <v>1970</v>
      </c>
      <c r="D59" s="12">
        <v>1041.28</v>
      </c>
      <c r="E59" s="2"/>
      <c r="F59" s="11" t="s">
        <v>282</v>
      </c>
    </row>
    <row r="60" spans="1:6" ht="25.5">
      <c r="A60" s="10">
        <v>58</v>
      </c>
      <c r="B60" s="11" t="s">
        <v>47</v>
      </c>
      <c r="C60" s="11">
        <v>1970</v>
      </c>
      <c r="D60" s="12">
        <v>1126.02</v>
      </c>
      <c r="E60" s="2"/>
      <c r="F60" s="11" t="s">
        <v>283</v>
      </c>
    </row>
    <row r="61" spans="1:6" ht="25.5">
      <c r="A61" s="23">
        <v>59</v>
      </c>
      <c r="B61" s="11" t="s">
        <v>47</v>
      </c>
      <c r="C61" s="11">
        <v>1970</v>
      </c>
      <c r="D61" s="12">
        <v>1103.22</v>
      </c>
      <c r="E61" s="2"/>
      <c r="F61" s="11" t="s">
        <v>284</v>
      </c>
    </row>
    <row r="62" spans="1:6" ht="25.5">
      <c r="A62" s="10">
        <v>60</v>
      </c>
      <c r="B62" s="11" t="s">
        <v>47</v>
      </c>
      <c r="C62" s="11">
        <v>1970</v>
      </c>
      <c r="D62" s="12">
        <v>1510.59</v>
      </c>
      <c r="E62" s="2"/>
      <c r="F62" s="11" t="s">
        <v>285</v>
      </c>
    </row>
    <row r="63" spans="1:6" ht="25.5">
      <c r="A63" s="23">
        <v>61</v>
      </c>
      <c r="B63" s="11" t="s">
        <v>47</v>
      </c>
      <c r="C63" s="11">
        <v>1970</v>
      </c>
      <c r="D63" s="12">
        <v>1081.73</v>
      </c>
      <c r="E63" s="2"/>
      <c r="F63" s="11" t="s">
        <v>286</v>
      </c>
    </row>
    <row r="64" spans="1:6" ht="12.75">
      <c r="A64" s="10">
        <v>62</v>
      </c>
      <c r="B64" s="11" t="s">
        <v>47</v>
      </c>
      <c r="C64" s="11">
        <v>1970</v>
      </c>
      <c r="D64" s="12">
        <v>1211.18</v>
      </c>
      <c r="E64" s="2"/>
      <c r="F64" s="11" t="s">
        <v>287</v>
      </c>
    </row>
    <row r="65" spans="1:6" ht="12.75">
      <c r="A65" s="23">
        <v>63</v>
      </c>
      <c r="B65" s="11" t="s">
        <v>47</v>
      </c>
      <c r="C65" s="11">
        <v>1970</v>
      </c>
      <c r="D65" s="12">
        <v>898.88</v>
      </c>
      <c r="E65" s="2"/>
      <c r="F65" s="11" t="s">
        <v>288</v>
      </c>
    </row>
    <row r="66" spans="1:6" ht="25.5">
      <c r="A66" s="10">
        <v>64</v>
      </c>
      <c r="B66" s="11" t="s">
        <v>47</v>
      </c>
      <c r="C66" s="11">
        <v>1970</v>
      </c>
      <c r="D66" s="12">
        <v>947.86</v>
      </c>
      <c r="E66" s="2"/>
      <c r="F66" s="11" t="s">
        <v>50</v>
      </c>
    </row>
    <row r="67" spans="1:6" ht="25.5">
      <c r="A67" s="23">
        <v>65</v>
      </c>
      <c r="B67" s="11" t="s">
        <v>47</v>
      </c>
      <c r="C67" s="11">
        <v>1970</v>
      </c>
      <c r="D67" s="12">
        <v>1378.86</v>
      </c>
      <c r="E67" s="2"/>
      <c r="F67" s="11" t="s">
        <v>51</v>
      </c>
    </row>
    <row r="68" spans="1:6" ht="25.5">
      <c r="A68" s="10">
        <v>66</v>
      </c>
      <c r="B68" s="11" t="s">
        <v>47</v>
      </c>
      <c r="C68" s="11">
        <v>1970</v>
      </c>
      <c r="D68" s="12">
        <v>864.57</v>
      </c>
      <c r="E68" s="2"/>
      <c r="F68" s="11" t="s">
        <v>52</v>
      </c>
    </row>
    <row r="69" spans="1:6" ht="12.75">
      <c r="A69" s="23">
        <v>67</v>
      </c>
      <c r="B69" s="11" t="s">
        <v>47</v>
      </c>
      <c r="C69" s="11">
        <v>1970</v>
      </c>
      <c r="D69" s="12">
        <v>1298.21</v>
      </c>
      <c r="E69" s="2"/>
      <c r="F69" s="11" t="s">
        <v>289</v>
      </c>
    </row>
    <row r="70" spans="1:6" ht="12.75">
      <c r="A70" s="23">
        <v>75</v>
      </c>
      <c r="B70" s="11" t="s">
        <v>53</v>
      </c>
      <c r="C70" s="11" t="s">
        <v>54</v>
      </c>
      <c r="D70" s="12">
        <v>2176</v>
      </c>
      <c r="E70" s="2"/>
      <c r="F70" s="11" t="s">
        <v>290</v>
      </c>
    </row>
    <row r="71" spans="1:6" ht="12.75">
      <c r="A71" s="10">
        <v>76</v>
      </c>
      <c r="B71" s="11" t="s">
        <v>55</v>
      </c>
      <c r="C71" s="11">
        <v>1918</v>
      </c>
      <c r="D71" s="12">
        <v>1769.82</v>
      </c>
      <c r="E71" s="2"/>
      <c r="F71" s="11" t="s">
        <v>267</v>
      </c>
    </row>
    <row r="72" spans="1:6" ht="25.5">
      <c r="A72" s="23">
        <v>77</v>
      </c>
      <c r="B72" s="11" t="s">
        <v>56</v>
      </c>
      <c r="C72" s="11">
        <v>1960</v>
      </c>
      <c r="D72" s="12">
        <v>745</v>
      </c>
      <c r="E72" s="2"/>
      <c r="F72" s="11" t="s">
        <v>291</v>
      </c>
    </row>
    <row r="73" spans="1:6" ht="25.5">
      <c r="A73" s="10">
        <v>78</v>
      </c>
      <c r="B73" s="11" t="s">
        <v>292</v>
      </c>
      <c r="C73" s="11">
        <v>1958</v>
      </c>
      <c r="D73" s="12">
        <v>1727</v>
      </c>
      <c r="E73" s="2"/>
      <c r="F73" s="11" t="s">
        <v>293</v>
      </c>
    </row>
    <row r="74" spans="1:6" ht="12.75">
      <c r="A74" s="23">
        <v>79</v>
      </c>
      <c r="B74" s="11" t="s">
        <v>57</v>
      </c>
      <c r="C74" s="11">
        <v>1956</v>
      </c>
      <c r="D74" s="12">
        <v>98926</v>
      </c>
      <c r="E74" s="2"/>
      <c r="F74" s="11" t="s">
        <v>293</v>
      </c>
    </row>
    <row r="75" spans="1:6" ht="12.75">
      <c r="A75" s="10">
        <v>80</v>
      </c>
      <c r="B75" s="11" t="s">
        <v>58</v>
      </c>
      <c r="C75" s="11">
        <v>1934</v>
      </c>
      <c r="D75" s="12">
        <v>800</v>
      </c>
      <c r="E75" s="2"/>
      <c r="F75" s="11" t="s">
        <v>59</v>
      </c>
    </row>
    <row r="76" spans="1:6" ht="12.75">
      <c r="A76" s="23">
        <v>81</v>
      </c>
      <c r="B76" s="11" t="s">
        <v>43</v>
      </c>
      <c r="C76" s="11">
        <v>1920</v>
      </c>
      <c r="D76" s="12">
        <v>7597.03</v>
      </c>
      <c r="E76" s="2"/>
      <c r="F76" s="11" t="s">
        <v>60</v>
      </c>
    </row>
    <row r="77" spans="1:6" ht="12.75">
      <c r="A77" s="10">
        <v>82</v>
      </c>
      <c r="B77" s="11" t="s">
        <v>61</v>
      </c>
      <c r="C77" s="11">
        <v>1933</v>
      </c>
      <c r="D77" s="12">
        <v>20454</v>
      </c>
      <c r="E77" s="2"/>
      <c r="F77" s="11" t="s">
        <v>62</v>
      </c>
    </row>
    <row r="78" spans="1:6" ht="12.75">
      <c r="A78" s="23">
        <v>83</v>
      </c>
      <c r="B78" s="11" t="s">
        <v>43</v>
      </c>
      <c r="C78" s="11">
        <v>1975</v>
      </c>
      <c r="D78" s="12">
        <v>7323</v>
      </c>
      <c r="E78" s="2"/>
      <c r="F78" s="11" t="s">
        <v>294</v>
      </c>
    </row>
    <row r="79" spans="1:6" ht="12.75">
      <c r="A79" s="10">
        <v>84</v>
      </c>
      <c r="B79" s="11" t="s">
        <v>295</v>
      </c>
      <c r="C79" s="11">
        <v>1935</v>
      </c>
      <c r="D79" s="12">
        <v>1000</v>
      </c>
      <c r="E79" s="2"/>
      <c r="F79" s="11" t="s">
        <v>63</v>
      </c>
    </row>
    <row r="80" spans="1:6" ht="12.75">
      <c r="A80" s="23">
        <v>85</v>
      </c>
      <c r="B80" s="11" t="s">
        <v>64</v>
      </c>
      <c r="C80" s="11">
        <v>1950</v>
      </c>
      <c r="D80" s="12">
        <v>860</v>
      </c>
      <c r="E80" s="2"/>
      <c r="F80" s="11" t="s">
        <v>265</v>
      </c>
    </row>
    <row r="81" spans="1:6" ht="12.75">
      <c r="A81" s="10">
        <v>86</v>
      </c>
      <c r="B81" s="11" t="s">
        <v>43</v>
      </c>
      <c r="C81" s="11">
        <v>1924</v>
      </c>
      <c r="D81" s="12">
        <v>500</v>
      </c>
      <c r="E81" s="2"/>
      <c r="F81" s="11" t="s">
        <v>296</v>
      </c>
    </row>
    <row r="82" spans="1:6" ht="12.75">
      <c r="A82" s="23">
        <v>87</v>
      </c>
      <c r="B82" s="11" t="s">
        <v>43</v>
      </c>
      <c r="C82" s="11">
        <v>1932</v>
      </c>
      <c r="D82" s="12">
        <v>1746</v>
      </c>
      <c r="E82" s="2"/>
      <c r="F82" s="11" t="s">
        <v>21</v>
      </c>
    </row>
    <row r="83" spans="1:6" ht="12.75">
      <c r="A83" s="10">
        <v>88</v>
      </c>
      <c r="B83" s="11" t="s">
        <v>64</v>
      </c>
      <c r="C83" s="11">
        <v>1933</v>
      </c>
      <c r="D83" s="12">
        <v>2745</v>
      </c>
      <c r="E83" s="2"/>
      <c r="F83" s="11" t="s">
        <v>256</v>
      </c>
    </row>
    <row r="84" spans="1:6" ht="12.75">
      <c r="A84" s="23">
        <v>89</v>
      </c>
      <c r="B84" s="11" t="s">
        <v>64</v>
      </c>
      <c r="C84" s="11">
        <v>1913</v>
      </c>
      <c r="D84" s="12">
        <v>11459</v>
      </c>
      <c r="E84" s="2"/>
      <c r="F84" s="11" t="s">
        <v>254</v>
      </c>
    </row>
    <row r="85" spans="1:6" ht="25.5">
      <c r="A85" s="10">
        <v>90</v>
      </c>
      <c r="B85" s="11" t="s">
        <v>65</v>
      </c>
      <c r="C85" s="11">
        <v>1950</v>
      </c>
      <c r="D85" s="12">
        <v>800</v>
      </c>
      <c r="E85" s="2"/>
      <c r="F85" s="11" t="s">
        <v>297</v>
      </c>
    </row>
    <row r="86" spans="1:6" ht="12.75">
      <c r="A86" s="23">
        <v>91</v>
      </c>
      <c r="B86" s="11" t="s">
        <v>43</v>
      </c>
      <c r="C86" s="11">
        <v>1985</v>
      </c>
      <c r="D86" s="12">
        <v>1800</v>
      </c>
      <c r="E86" s="2"/>
      <c r="F86" s="11" t="s">
        <v>298</v>
      </c>
    </row>
    <row r="87" spans="1:6" ht="12.75">
      <c r="A87" s="10">
        <v>92</v>
      </c>
      <c r="B87" s="11" t="s">
        <v>299</v>
      </c>
      <c r="C87" s="11">
        <v>1978</v>
      </c>
      <c r="D87" s="12">
        <v>15183.89</v>
      </c>
      <c r="E87" s="2"/>
      <c r="F87" s="11" t="s">
        <v>66</v>
      </c>
    </row>
    <row r="88" spans="1:6" ht="12.75">
      <c r="A88" s="23">
        <v>93</v>
      </c>
      <c r="B88" s="11" t="s">
        <v>53</v>
      </c>
      <c r="C88" s="11">
        <v>1976</v>
      </c>
      <c r="D88" s="12">
        <v>2808</v>
      </c>
      <c r="E88" s="2"/>
      <c r="F88" s="11" t="s">
        <v>67</v>
      </c>
    </row>
    <row r="89" spans="1:6" ht="25.5">
      <c r="A89" s="10">
        <v>94</v>
      </c>
      <c r="B89" s="11" t="s">
        <v>43</v>
      </c>
      <c r="C89" s="11" t="s">
        <v>68</v>
      </c>
      <c r="D89" s="12">
        <v>500</v>
      </c>
      <c r="E89" s="2"/>
      <c r="F89" s="11" t="s">
        <v>300</v>
      </c>
    </row>
    <row r="90" spans="1:6" ht="12.75">
      <c r="A90" s="23">
        <v>95</v>
      </c>
      <c r="B90" s="11" t="s">
        <v>43</v>
      </c>
      <c r="C90" s="11">
        <v>1950</v>
      </c>
      <c r="D90" s="12">
        <v>800</v>
      </c>
      <c r="E90" s="2"/>
      <c r="F90" s="11" t="s">
        <v>301</v>
      </c>
    </row>
    <row r="91" spans="1:6" ht="12.75">
      <c r="A91" s="10">
        <v>96</v>
      </c>
      <c r="B91" s="11" t="s">
        <v>69</v>
      </c>
      <c r="C91" s="11" t="s">
        <v>302</v>
      </c>
      <c r="D91" s="12">
        <v>500</v>
      </c>
      <c r="E91" s="2"/>
      <c r="F91" s="11" t="s">
        <v>303</v>
      </c>
    </row>
    <row r="92" spans="1:6" ht="12.75">
      <c r="A92" s="23">
        <v>97</v>
      </c>
      <c r="B92" s="11" t="s">
        <v>43</v>
      </c>
      <c r="C92" s="11">
        <v>1915</v>
      </c>
      <c r="D92" s="12">
        <v>1000</v>
      </c>
      <c r="E92" s="2"/>
      <c r="F92" s="11" t="s">
        <v>303</v>
      </c>
    </row>
    <row r="93" spans="1:6" ht="12.75">
      <c r="A93" s="10">
        <v>98</v>
      </c>
      <c r="B93" s="11" t="s">
        <v>43</v>
      </c>
      <c r="C93" s="11">
        <v>1900</v>
      </c>
      <c r="D93" s="12">
        <v>2500</v>
      </c>
      <c r="E93" s="2"/>
      <c r="F93" s="11" t="s">
        <v>257</v>
      </c>
    </row>
    <row r="94" spans="1:6" ht="12.75">
      <c r="A94" s="23">
        <v>99</v>
      </c>
      <c r="B94" s="11" t="s">
        <v>43</v>
      </c>
      <c r="C94" s="11">
        <v>1915</v>
      </c>
      <c r="D94" s="12">
        <v>5490</v>
      </c>
      <c r="E94" s="2"/>
      <c r="F94" s="11" t="s">
        <v>258</v>
      </c>
    </row>
    <row r="95" spans="1:6" ht="12.75">
      <c r="A95" s="10">
        <v>100</v>
      </c>
      <c r="B95" s="11" t="s">
        <v>43</v>
      </c>
      <c r="C95" s="11">
        <v>1950</v>
      </c>
      <c r="D95" s="12">
        <v>300</v>
      </c>
      <c r="E95" s="2"/>
      <c r="F95" s="11" t="s">
        <v>304</v>
      </c>
    </row>
    <row r="96" spans="1:6" ht="12.75">
      <c r="A96" s="23">
        <v>101</v>
      </c>
      <c r="B96" s="11" t="s">
        <v>43</v>
      </c>
      <c r="C96" s="11">
        <v>1928</v>
      </c>
      <c r="D96" s="12">
        <v>681.5</v>
      </c>
      <c r="E96" s="2"/>
      <c r="F96" s="11" t="s">
        <v>70</v>
      </c>
    </row>
    <row r="97" spans="1:6" ht="12.75">
      <c r="A97" s="10">
        <v>102</v>
      </c>
      <c r="B97" s="11" t="s">
        <v>71</v>
      </c>
      <c r="C97" s="11">
        <v>1980</v>
      </c>
      <c r="D97" s="12">
        <v>400</v>
      </c>
      <c r="E97" s="2"/>
      <c r="F97" s="11" t="s">
        <v>72</v>
      </c>
    </row>
    <row r="98" spans="1:6" ht="25.5">
      <c r="A98" s="23">
        <v>103</v>
      </c>
      <c r="B98" s="11" t="s">
        <v>73</v>
      </c>
      <c r="C98" s="11" t="s">
        <v>68</v>
      </c>
      <c r="D98" s="12">
        <v>800</v>
      </c>
      <c r="E98" s="2"/>
      <c r="F98" s="11" t="s">
        <v>63</v>
      </c>
    </row>
    <row r="99" spans="1:6" ht="12.75">
      <c r="A99" s="10">
        <v>104</v>
      </c>
      <c r="B99" s="11" t="s">
        <v>74</v>
      </c>
      <c r="C99" s="11">
        <v>1997</v>
      </c>
      <c r="D99" s="12">
        <v>4747.48</v>
      </c>
      <c r="E99" s="2"/>
      <c r="F99" s="11" t="s">
        <v>31</v>
      </c>
    </row>
    <row r="100" spans="1:6" ht="12.75">
      <c r="A100" s="23">
        <v>105</v>
      </c>
      <c r="B100" s="11" t="s">
        <v>43</v>
      </c>
      <c r="C100" s="11">
        <v>1955</v>
      </c>
      <c r="D100" s="12">
        <v>3510</v>
      </c>
      <c r="E100" s="2"/>
      <c r="F100" s="11" t="s">
        <v>305</v>
      </c>
    </row>
    <row r="101" spans="1:6" ht="12.75">
      <c r="A101" s="10">
        <v>106</v>
      </c>
      <c r="B101" s="11" t="s">
        <v>35</v>
      </c>
      <c r="C101" s="11">
        <v>1950</v>
      </c>
      <c r="D101" s="12">
        <v>1000</v>
      </c>
      <c r="E101" s="2"/>
      <c r="F101" s="11" t="s">
        <v>306</v>
      </c>
    </row>
    <row r="102" spans="1:6" ht="12.75">
      <c r="A102" s="23">
        <v>107</v>
      </c>
      <c r="B102" s="11" t="s">
        <v>75</v>
      </c>
      <c r="C102" s="11">
        <v>1950</v>
      </c>
      <c r="D102" s="12">
        <v>1500</v>
      </c>
      <c r="E102" s="2"/>
      <c r="F102" s="11" t="s">
        <v>76</v>
      </c>
    </row>
    <row r="103" spans="1:6" ht="12.75">
      <c r="A103" s="10">
        <v>108</v>
      </c>
      <c r="B103" s="11" t="s">
        <v>77</v>
      </c>
      <c r="C103" s="11" t="s">
        <v>78</v>
      </c>
      <c r="D103" s="12">
        <v>6007.98</v>
      </c>
      <c r="E103" s="2"/>
      <c r="F103" s="11" t="s">
        <v>293</v>
      </c>
    </row>
    <row r="104" spans="1:6" ht="12.75">
      <c r="A104" s="23">
        <v>109</v>
      </c>
      <c r="B104" s="11" t="s">
        <v>79</v>
      </c>
      <c r="C104" s="11">
        <v>1930</v>
      </c>
      <c r="D104" s="12">
        <v>3000</v>
      </c>
      <c r="E104" s="2"/>
      <c r="F104" s="11" t="s">
        <v>293</v>
      </c>
    </row>
    <row r="105" spans="1:6" ht="12.75">
      <c r="A105" s="10">
        <v>110</v>
      </c>
      <c r="B105" s="11" t="s">
        <v>12</v>
      </c>
      <c r="C105" s="11">
        <v>1980</v>
      </c>
      <c r="D105" s="12">
        <v>19375.47</v>
      </c>
      <c r="E105" s="2"/>
      <c r="F105" s="11" t="s">
        <v>307</v>
      </c>
    </row>
    <row r="106" spans="1:6" ht="12.75">
      <c r="A106" s="23">
        <v>111</v>
      </c>
      <c r="B106" s="11" t="s">
        <v>43</v>
      </c>
      <c r="C106" s="11">
        <v>1980</v>
      </c>
      <c r="D106" s="12">
        <v>3681.81</v>
      </c>
      <c r="E106" s="2"/>
      <c r="F106" s="11" t="s">
        <v>308</v>
      </c>
    </row>
    <row r="107" spans="1:6" ht="12.75">
      <c r="A107" s="10">
        <v>112</v>
      </c>
      <c r="B107" s="11" t="s">
        <v>12</v>
      </c>
      <c r="C107" s="11">
        <v>1951</v>
      </c>
      <c r="D107" s="12">
        <v>26649.52</v>
      </c>
      <c r="E107" s="2"/>
      <c r="F107" s="11" t="s">
        <v>80</v>
      </c>
    </row>
    <row r="108" spans="1:6" ht="12.75">
      <c r="A108" s="23">
        <v>113</v>
      </c>
      <c r="B108" s="11" t="s">
        <v>43</v>
      </c>
      <c r="C108" s="11">
        <v>1951</v>
      </c>
      <c r="D108" s="12">
        <v>6637.08</v>
      </c>
      <c r="E108" s="2"/>
      <c r="F108" s="11" t="s">
        <v>80</v>
      </c>
    </row>
    <row r="109" spans="1:6" ht="12.75">
      <c r="A109" s="10">
        <v>114</v>
      </c>
      <c r="B109" s="11" t="s">
        <v>43</v>
      </c>
      <c r="C109" s="11">
        <v>1951</v>
      </c>
      <c r="D109" s="12">
        <v>4964.3</v>
      </c>
      <c r="E109" s="2"/>
      <c r="F109" s="11" t="s">
        <v>80</v>
      </c>
    </row>
    <row r="110" spans="1:6" ht="12.75">
      <c r="A110" s="10">
        <v>115</v>
      </c>
      <c r="B110" s="11" t="s">
        <v>81</v>
      </c>
      <c r="C110" s="11">
        <v>2005</v>
      </c>
      <c r="D110" s="12">
        <v>20000</v>
      </c>
      <c r="E110" s="2"/>
      <c r="F110" s="11" t="s">
        <v>309</v>
      </c>
    </row>
    <row r="111" spans="1:6" ht="12.75">
      <c r="A111" s="10">
        <v>116</v>
      </c>
      <c r="B111" s="11" t="s">
        <v>17</v>
      </c>
      <c r="C111" s="11">
        <v>1932</v>
      </c>
      <c r="D111" s="12">
        <v>12015</v>
      </c>
      <c r="E111" s="2"/>
      <c r="F111" s="11" t="s">
        <v>310</v>
      </c>
    </row>
    <row r="112" spans="1:6" ht="12.75">
      <c r="A112" s="122" t="s">
        <v>186</v>
      </c>
      <c r="B112" s="123"/>
      <c r="C112" s="124"/>
      <c r="D112" s="79">
        <f>SUM(D5:D111)</f>
        <v>1514480.8200000005</v>
      </c>
      <c r="E112" s="80"/>
      <c r="F112" s="11"/>
    </row>
    <row r="113" spans="1:6" ht="12.75">
      <c r="A113" s="35" t="s">
        <v>187</v>
      </c>
      <c r="B113" s="36"/>
      <c r="C113" s="36"/>
      <c r="D113" s="36"/>
      <c r="E113" s="36"/>
      <c r="F113" s="53"/>
    </row>
    <row r="114" spans="1:6" s="48" customFormat="1" ht="12.75">
      <c r="A114" s="94" t="s">
        <v>328</v>
      </c>
      <c r="F114" s="95"/>
    </row>
    <row r="115" spans="1:6" ht="12.75">
      <c r="A115" s="19">
        <v>1</v>
      </c>
      <c r="B115" s="20" t="s">
        <v>173</v>
      </c>
      <c r="C115" s="20">
        <v>1926</v>
      </c>
      <c r="D115" s="37">
        <v>55714</v>
      </c>
      <c r="E115" s="38"/>
      <c r="F115" s="20" t="s">
        <v>174</v>
      </c>
    </row>
    <row r="116" spans="1:6" ht="12.75">
      <c r="A116" s="19">
        <v>2</v>
      </c>
      <c r="B116" s="20" t="s">
        <v>175</v>
      </c>
      <c r="C116" s="20">
        <v>1926</v>
      </c>
      <c r="D116" s="37">
        <v>663817.5</v>
      </c>
      <c r="E116" s="20" t="s">
        <v>176</v>
      </c>
      <c r="F116" s="20" t="s">
        <v>174</v>
      </c>
    </row>
    <row r="117" spans="1:6" ht="12.75">
      <c r="A117" s="19">
        <v>3</v>
      </c>
      <c r="B117" s="20" t="s">
        <v>177</v>
      </c>
      <c r="C117" s="20">
        <v>1984</v>
      </c>
      <c r="D117" s="37">
        <v>2655</v>
      </c>
      <c r="E117" s="20"/>
      <c r="F117" s="20" t="s">
        <v>174</v>
      </c>
    </row>
    <row r="118" spans="1:6" ht="12.75">
      <c r="A118" s="19">
        <v>4</v>
      </c>
      <c r="B118" s="20" t="s">
        <v>325</v>
      </c>
      <c r="C118" s="20">
        <v>2007</v>
      </c>
      <c r="D118" s="37">
        <v>3110000</v>
      </c>
      <c r="E118" s="20"/>
      <c r="F118" s="20" t="s">
        <v>174</v>
      </c>
    </row>
    <row r="119" spans="1:6" ht="25.5">
      <c r="A119" s="19">
        <v>5</v>
      </c>
      <c r="B119" s="20" t="s">
        <v>178</v>
      </c>
      <c r="C119" s="20">
        <v>1996</v>
      </c>
      <c r="D119" s="37">
        <v>826320.25</v>
      </c>
      <c r="E119" s="20" t="s">
        <v>179</v>
      </c>
      <c r="F119" s="20" t="s">
        <v>180</v>
      </c>
    </row>
    <row r="120" spans="1:6" ht="12.75">
      <c r="A120" s="19">
        <v>6</v>
      </c>
      <c r="B120" s="20" t="s">
        <v>181</v>
      </c>
      <c r="C120" s="20">
        <v>1934</v>
      </c>
      <c r="D120" s="37">
        <v>26033.5</v>
      </c>
      <c r="E120" s="20" t="s">
        <v>182</v>
      </c>
      <c r="F120" s="20" t="s">
        <v>63</v>
      </c>
    </row>
    <row r="121" spans="1:6" ht="12.75">
      <c r="A121" s="19">
        <v>7</v>
      </c>
      <c r="B121" s="20" t="s">
        <v>183</v>
      </c>
      <c r="C121" s="20">
        <v>1934</v>
      </c>
      <c r="D121" s="37">
        <v>11549</v>
      </c>
      <c r="E121" s="20" t="s">
        <v>184</v>
      </c>
      <c r="F121" s="20" t="s">
        <v>63</v>
      </c>
    </row>
    <row r="122" spans="1:6" ht="12.75">
      <c r="A122" s="19">
        <v>8</v>
      </c>
      <c r="B122" s="20" t="s">
        <v>183</v>
      </c>
      <c r="C122" s="20">
        <v>1996</v>
      </c>
      <c r="D122" s="37">
        <v>1088</v>
      </c>
      <c r="E122" s="20" t="s">
        <v>184</v>
      </c>
      <c r="F122" s="20" t="s">
        <v>63</v>
      </c>
    </row>
    <row r="123" spans="1:6" ht="12.75">
      <c r="A123" s="19">
        <v>9</v>
      </c>
      <c r="B123" s="20" t="s">
        <v>185</v>
      </c>
      <c r="C123" s="20">
        <v>1996</v>
      </c>
      <c r="D123" s="37">
        <v>841</v>
      </c>
      <c r="E123" s="20"/>
      <c r="F123" s="20" t="s">
        <v>63</v>
      </c>
    </row>
    <row r="124" spans="1:6" ht="12.75">
      <c r="A124" s="19">
        <v>10</v>
      </c>
      <c r="B124" s="20" t="s">
        <v>177</v>
      </c>
      <c r="C124" s="20">
        <v>1975</v>
      </c>
      <c r="D124" s="37">
        <v>3504</v>
      </c>
      <c r="E124" s="20"/>
      <c r="F124" s="20" t="s">
        <v>63</v>
      </c>
    </row>
    <row r="125" spans="1:6" ht="12.75">
      <c r="A125" s="116" t="s">
        <v>186</v>
      </c>
      <c r="B125" s="117"/>
      <c r="C125" s="118"/>
      <c r="D125" s="40">
        <f>SUM(D115:D124)</f>
        <v>4701522.25</v>
      </c>
      <c r="E125" s="39"/>
      <c r="F125" s="20"/>
    </row>
    <row r="126" spans="1:6" ht="12.75">
      <c r="A126" s="91" t="s">
        <v>326</v>
      </c>
      <c r="B126" s="87"/>
      <c r="C126" s="87"/>
      <c r="D126" s="88"/>
      <c r="E126" s="89"/>
      <c r="F126" s="90"/>
    </row>
    <row r="127" spans="1:6" ht="12.75">
      <c r="A127" s="109" t="s">
        <v>197</v>
      </c>
      <c r="B127" s="110"/>
      <c r="C127" s="110"/>
      <c r="D127" s="110"/>
      <c r="E127" s="110"/>
      <c r="F127" s="111"/>
    </row>
    <row r="128" spans="1:6" s="48" customFormat="1" ht="12.75">
      <c r="A128" s="96" t="s">
        <v>329</v>
      </c>
      <c r="B128" s="97"/>
      <c r="C128" s="97"/>
      <c r="D128" s="97"/>
      <c r="E128" s="97"/>
      <c r="F128" s="98"/>
    </row>
    <row r="129" spans="1:6" ht="25.5">
      <c r="A129" s="19">
        <v>1</v>
      </c>
      <c r="B129" s="20" t="s">
        <v>194</v>
      </c>
      <c r="C129" s="20">
        <v>1993</v>
      </c>
      <c r="D129" s="21">
        <v>1031037</v>
      </c>
      <c r="E129" s="21" t="s">
        <v>195</v>
      </c>
      <c r="F129" s="20" t="s">
        <v>196</v>
      </c>
    </row>
    <row r="130" spans="1:6" ht="12.75">
      <c r="A130" s="116" t="s">
        <v>186</v>
      </c>
      <c r="B130" s="117"/>
      <c r="C130" s="118"/>
      <c r="D130" s="40">
        <v>1031037</v>
      </c>
      <c r="E130" s="39"/>
      <c r="F130" s="20"/>
    </row>
    <row r="131" spans="1:6" ht="12.75">
      <c r="A131" s="35" t="s">
        <v>213</v>
      </c>
      <c r="B131" s="36"/>
      <c r="C131" s="36"/>
      <c r="D131" s="36"/>
      <c r="E131" s="36"/>
      <c r="F131" s="53"/>
    </row>
    <row r="132" spans="1:6" s="48" customFormat="1" ht="12.75">
      <c r="A132" s="94" t="s">
        <v>330</v>
      </c>
      <c r="F132" s="95"/>
    </row>
    <row r="133" spans="1:6" ht="12.75">
      <c r="A133" s="19">
        <v>1</v>
      </c>
      <c r="B133" s="20" t="s">
        <v>206</v>
      </c>
      <c r="C133" s="20" t="s">
        <v>207</v>
      </c>
      <c r="D133" s="21">
        <v>49223.48</v>
      </c>
      <c r="E133" s="21" t="s">
        <v>208</v>
      </c>
      <c r="F133" s="20" t="s">
        <v>209</v>
      </c>
    </row>
    <row r="134" spans="1:6" ht="12.75">
      <c r="A134" s="23">
        <v>2</v>
      </c>
      <c r="B134" s="44" t="s">
        <v>210</v>
      </c>
      <c r="C134" s="44" t="s">
        <v>207</v>
      </c>
      <c r="D134" s="45">
        <v>18653.86</v>
      </c>
      <c r="E134" s="44" t="s">
        <v>211</v>
      </c>
      <c r="F134" s="44" t="s">
        <v>29</v>
      </c>
    </row>
    <row r="135" spans="1:6" ht="12.75">
      <c r="A135" s="10">
        <v>3</v>
      </c>
      <c r="B135" s="11" t="s">
        <v>212</v>
      </c>
      <c r="C135" s="11" t="s">
        <v>207</v>
      </c>
      <c r="D135" s="12">
        <v>10830.26</v>
      </c>
      <c r="E135" s="11" t="s">
        <v>192</v>
      </c>
      <c r="F135" s="11" t="s">
        <v>209</v>
      </c>
    </row>
    <row r="136" spans="1:6" ht="12.75">
      <c r="A136" s="119" t="s">
        <v>186</v>
      </c>
      <c r="B136" s="120"/>
      <c r="C136" s="121"/>
      <c r="D136" s="73">
        <f>SUM(D133:D135)</f>
        <v>78707.59999999999</v>
      </c>
      <c r="E136" s="17"/>
      <c r="F136" s="17"/>
    </row>
    <row r="137" spans="1:6" ht="12.75">
      <c r="A137" s="112" t="s">
        <v>225</v>
      </c>
      <c r="B137" s="112"/>
      <c r="C137" s="112"/>
      <c r="D137" s="112"/>
      <c r="E137" s="113"/>
      <c r="F137" s="113"/>
    </row>
  </sheetData>
  <mergeCells count="7">
    <mergeCell ref="A127:F127"/>
    <mergeCell ref="A137:F137"/>
    <mergeCell ref="A3:F3"/>
    <mergeCell ref="A130:C130"/>
    <mergeCell ref="A136:C136"/>
    <mergeCell ref="A125:C125"/>
    <mergeCell ref="A112:C112"/>
  </mergeCells>
  <printOptions horizontalCentered="1"/>
  <pageMargins left="0" right="0" top="0.7874015748031497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8"/>
  <sheetViews>
    <sheetView workbookViewId="0" topLeftCell="A40">
      <selection activeCell="A46" sqref="A46"/>
    </sheetView>
  </sheetViews>
  <sheetFormatPr defaultColWidth="9.140625" defaultRowHeight="12.75"/>
  <cols>
    <col min="1" max="1" width="6.57421875" style="0" customWidth="1"/>
    <col min="2" max="2" width="30.140625" style="0" customWidth="1"/>
    <col min="3" max="3" width="18.8515625" style="0" customWidth="1"/>
    <col min="4" max="4" width="27.57421875" style="0" customWidth="1"/>
  </cols>
  <sheetData>
    <row r="1" spans="1:4" ht="16.5" thickBot="1">
      <c r="A1" s="3" t="s">
        <v>105</v>
      </c>
      <c r="D1" s="30" t="s">
        <v>106</v>
      </c>
    </row>
    <row r="2" spans="1:4" ht="14.25">
      <c r="A2" s="129" t="s">
        <v>84</v>
      </c>
      <c r="B2" s="129"/>
      <c r="C2" s="129"/>
      <c r="D2" s="129"/>
    </row>
    <row r="3" spans="1:4" ht="32.25" customHeight="1" thickBot="1">
      <c r="A3" s="7" t="s">
        <v>85</v>
      </c>
      <c r="B3" s="8" t="s">
        <v>86</v>
      </c>
      <c r="C3" s="8" t="s">
        <v>87</v>
      </c>
      <c r="D3" s="9" t="s">
        <v>88</v>
      </c>
    </row>
    <row r="4" spans="1:4" ht="12.75" customHeight="1">
      <c r="A4" s="130" t="s">
        <v>83</v>
      </c>
      <c r="B4" s="131"/>
      <c r="C4" s="131"/>
      <c r="D4" s="132"/>
    </row>
    <row r="5" spans="1:4" ht="12.75">
      <c r="A5" s="10">
        <v>1</v>
      </c>
      <c r="B5" s="11" t="s">
        <v>89</v>
      </c>
      <c r="C5" s="10">
        <v>2002</v>
      </c>
      <c r="D5" s="12">
        <v>1465</v>
      </c>
    </row>
    <row r="6" spans="1:4" ht="25.5">
      <c r="A6" s="10">
        <v>2</v>
      </c>
      <c r="B6" s="11" t="s">
        <v>90</v>
      </c>
      <c r="C6" s="10">
        <v>2002</v>
      </c>
      <c r="D6" s="12">
        <v>3037.8</v>
      </c>
    </row>
    <row r="7" spans="1:4" ht="12.75">
      <c r="A7" s="10">
        <v>3</v>
      </c>
      <c r="B7" s="11" t="s">
        <v>91</v>
      </c>
      <c r="C7" s="10">
        <v>2002</v>
      </c>
      <c r="D7" s="12">
        <v>755.18</v>
      </c>
    </row>
    <row r="8" spans="1:4" ht="12.75">
      <c r="A8" s="10">
        <v>4</v>
      </c>
      <c r="B8" s="11" t="s">
        <v>92</v>
      </c>
      <c r="C8" s="10">
        <v>2002</v>
      </c>
      <c r="D8" s="12">
        <v>1741.18</v>
      </c>
    </row>
    <row r="9" spans="1:4" ht="12.75">
      <c r="A9" s="10">
        <v>5</v>
      </c>
      <c r="B9" s="11" t="s">
        <v>91</v>
      </c>
      <c r="C9" s="10">
        <v>2002</v>
      </c>
      <c r="D9" s="12">
        <v>783.24</v>
      </c>
    </row>
    <row r="10" spans="1:4" ht="12.75">
      <c r="A10" s="10">
        <v>6</v>
      </c>
      <c r="B10" s="11" t="s">
        <v>91</v>
      </c>
      <c r="C10" s="10">
        <v>2002</v>
      </c>
      <c r="D10" s="12">
        <v>3120.78</v>
      </c>
    </row>
    <row r="11" spans="1:4" ht="12.75">
      <c r="A11" s="10">
        <v>7</v>
      </c>
      <c r="B11" s="11" t="s">
        <v>93</v>
      </c>
      <c r="C11" s="10">
        <v>2003</v>
      </c>
      <c r="D11" s="12">
        <v>2303.36</v>
      </c>
    </row>
    <row r="12" spans="1:4" ht="12.75">
      <c r="A12" s="10">
        <v>8</v>
      </c>
      <c r="B12" s="11" t="s">
        <v>93</v>
      </c>
      <c r="C12" s="10">
        <v>2003</v>
      </c>
      <c r="D12" s="12">
        <v>2158</v>
      </c>
    </row>
    <row r="13" spans="1:4" ht="12.75">
      <c r="A13" s="10">
        <v>9</v>
      </c>
      <c r="B13" s="11" t="s">
        <v>94</v>
      </c>
      <c r="C13" s="10">
        <v>2003</v>
      </c>
      <c r="D13" s="12">
        <v>1239.52</v>
      </c>
    </row>
    <row r="14" spans="1:4" ht="12.75">
      <c r="A14" s="10">
        <v>10</v>
      </c>
      <c r="B14" s="11" t="s">
        <v>95</v>
      </c>
      <c r="C14" s="10">
        <v>2003</v>
      </c>
      <c r="D14" s="12">
        <v>390</v>
      </c>
    </row>
    <row r="15" spans="1:4" ht="12.75">
      <c r="A15" s="10">
        <v>11</v>
      </c>
      <c r="B15" s="11" t="s">
        <v>91</v>
      </c>
      <c r="C15" s="10">
        <v>2003</v>
      </c>
      <c r="D15" s="12">
        <v>2475.38</v>
      </c>
    </row>
    <row r="16" spans="1:4" ht="12.75">
      <c r="A16" s="10">
        <v>12</v>
      </c>
      <c r="B16" s="11" t="s">
        <v>96</v>
      </c>
      <c r="C16" s="10">
        <v>2003</v>
      </c>
      <c r="D16" s="12">
        <v>2303.36</v>
      </c>
    </row>
    <row r="17" spans="1:4" ht="12.75">
      <c r="A17" s="10">
        <v>13</v>
      </c>
      <c r="B17" s="11" t="s">
        <v>91</v>
      </c>
      <c r="C17" s="10">
        <v>2003</v>
      </c>
      <c r="D17" s="12">
        <v>999</v>
      </c>
    </row>
    <row r="18" spans="1:4" ht="12.75">
      <c r="A18" s="10">
        <v>14</v>
      </c>
      <c r="B18" s="11" t="s">
        <v>91</v>
      </c>
      <c r="C18" s="10">
        <v>2003</v>
      </c>
      <c r="D18" s="12">
        <v>3323</v>
      </c>
    </row>
    <row r="19" spans="1:4" ht="12.75">
      <c r="A19" s="10">
        <v>15</v>
      </c>
      <c r="B19" s="11" t="s">
        <v>97</v>
      </c>
      <c r="C19" s="10">
        <v>2003</v>
      </c>
      <c r="D19" s="12">
        <v>460</v>
      </c>
    </row>
    <row r="20" spans="1:4" ht="12.75">
      <c r="A20" s="10">
        <v>16</v>
      </c>
      <c r="B20" s="11" t="s">
        <v>98</v>
      </c>
      <c r="C20" s="10">
        <v>2003</v>
      </c>
      <c r="D20" s="12">
        <v>2303.36</v>
      </c>
    </row>
    <row r="21" spans="1:4" ht="12.75">
      <c r="A21" s="10">
        <v>17</v>
      </c>
      <c r="B21" s="11" t="s">
        <v>99</v>
      </c>
      <c r="C21" s="10">
        <v>2003</v>
      </c>
      <c r="D21" s="12">
        <v>2196</v>
      </c>
    </row>
    <row r="22" spans="1:4" ht="12.75">
      <c r="A22" s="10">
        <v>18</v>
      </c>
      <c r="B22" s="11" t="s">
        <v>100</v>
      </c>
      <c r="C22" s="10">
        <v>2003</v>
      </c>
      <c r="D22" s="12">
        <v>2507.1</v>
      </c>
    </row>
    <row r="23" spans="1:4" ht="12.75">
      <c r="A23" s="10">
        <v>19</v>
      </c>
      <c r="B23" s="11" t="s">
        <v>94</v>
      </c>
      <c r="C23" s="10">
        <v>2004</v>
      </c>
      <c r="D23" s="12">
        <v>488</v>
      </c>
    </row>
    <row r="24" spans="1:4" ht="12.75">
      <c r="A24" s="10">
        <v>20</v>
      </c>
      <c r="B24" s="11" t="s">
        <v>91</v>
      </c>
      <c r="C24" s="10">
        <v>2004</v>
      </c>
      <c r="D24" s="12">
        <v>2779</v>
      </c>
    </row>
    <row r="25" spans="1:4" ht="12.75">
      <c r="A25" s="10">
        <v>21</v>
      </c>
      <c r="B25" s="11" t="s">
        <v>101</v>
      </c>
      <c r="C25" s="10">
        <v>2004</v>
      </c>
      <c r="D25" s="12">
        <v>399</v>
      </c>
    </row>
    <row r="26" spans="1:4" ht="12.75">
      <c r="A26" s="10">
        <v>22</v>
      </c>
      <c r="B26" s="11" t="s">
        <v>102</v>
      </c>
      <c r="C26" s="10">
        <v>2004</v>
      </c>
      <c r="D26" s="12">
        <v>1488</v>
      </c>
    </row>
    <row r="27" spans="1:4" ht="12.75">
      <c r="A27" s="10">
        <v>23</v>
      </c>
      <c r="B27" s="11" t="s">
        <v>103</v>
      </c>
      <c r="C27" s="10">
        <v>2005</v>
      </c>
      <c r="D27" s="12">
        <v>2796.42</v>
      </c>
    </row>
    <row r="28" spans="1:4" ht="12.75">
      <c r="A28" s="10">
        <v>24</v>
      </c>
      <c r="B28" s="11" t="s">
        <v>103</v>
      </c>
      <c r="C28" s="10">
        <v>2005</v>
      </c>
      <c r="D28" s="12">
        <v>2796.42</v>
      </c>
    </row>
    <row r="29" spans="1:4" ht="12.75">
      <c r="A29" s="10">
        <v>25</v>
      </c>
      <c r="B29" s="11" t="s">
        <v>103</v>
      </c>
      <c r="C29" s="10">
        <v>2005</v>
      </c>
      <c r="D29" s="12">
        <v>2796.42</v>
      </c>
    </row>
    <row r="30" spans="1:4" ht="12.75">
      <c r="A30" s="10">
        <v>26</v>
      </c>
      <c r="B30" s="11" t="s">
        <v>103</v>
      </c>
      <c r="C30" s="10">
        <v>2005</v>
      </c>
      <c r="D30" s="12">
        <v>2796.42</v>
      </c>
    </row>
    <row r="31" spans="1:4" ht="12.75">
      <c r="A31" s="10">
        <v>27</v>
      </c>
      <c r="B31" s="11" t="s">
        <v>91</v>
      </c>
      <c r="C31" s="10">
        <v>2005</v>
      </c>
      <c r="D31" s="12">
        <v>2796.42</v>
      </c>
    </row>
    <row r="32" spans="1:4" ht="12.75">
      <c r="A32" s="10">
        <v>28</v>
      </c>
      <c r="B32" s="11" t="s">
        <v>91</v>
      </c>
      <c r="C32" s="10">
        <v>2005</v>
      </c>
      <c r="D32" s="12">
        <v>2796.42</v>
      </c>
    </row>
    <row r="33" spans="1:4" ht="12.75">
      <c r="A33" s="10">
        <v>29</v>
      </c>
      <c r="B33" s="11" t="s">
        <v>98</v>
      </c>
      <c r="C33" s="10">
        <v>2005</v>
      </c>
      <c r="D33" s="12">
        <v>2796.44</v>
      </c>
    </row>
    <row r="34" spans="1:4" ht="25.5">
      <c r="A34" s="10">
        <v>30</v>
      </c>
      <c r="B34" s="11" t="s">
        <v>104</v>
      </c>
      <c r="C34" s="10">
        <v>2006</v>
      </c>
      <c r="D34" s="12">
        <v>8060</v>
      </c>
    </row>
    <row r="35" spans="1:4" ht="12.75">
      <c r="A35" s="10">
        <v>30</v>
      </c>
      <c r="B35" s="11" t="s">
        <v>91</v>
      </c>
      <c r="C35" s="10">
        <v>2002</v>
      </c>
      <c r="D35" s="81">
        <v>3120.78</v>
      </c>
    </row>
    <row r="36" spans="1:4" ht="12.75">
      <c r="A36" s="10"/>
      <c r="B36" s="78" t="s">
        <v>186</v>
      </c>
      <c r="C36" s="11"/>
      <c r="D36" s="79">
        <f>SUM(D5:D35)</f>
        <v>69471</v>
      </c>
    </row>
    <row r="37" spans="1:4" ht="12.75">
      <c r="A37" s="35" t="s">
        <v>187</v>
      </c>
      <c r="B37" s="36"/>
      <c r="C37" s="36"/>
      <c r="D37" s="50"/>
    </row>
    <row r="38" spans="1:4" s="48" customFormat="1" ht="12.75">
      <c r="A38" s="94" t="s">
        <v>331</v>
      </c>
      <c r="D38" s="99"/>
    </row>
    <row r="39" spans="1:4" ht="12.75">
      <c r="A39" s="10">
        <v>1</v>
      </c>
      <c r="B39" s="11" t="s">
        <v>188</v>
      </c>
      <c r="C39" s="10">
        <v>2006</v>
      </c>
      <c r="D39" s="68">
        <v>1920</v>
      </c>
    </row>
    <row r="40" spans="1:4" ht="12.75">
      <c r="A40" s="10">
        <v>2</v>
      </c>
      <c r="B40" s="11" t="s">
        <v>189</v>
      </c>
      <c r="C40" s="10">
        <v>2004</v>
      </c>
      <c r="D40" s="68">
        <v>33911.38</v>
      </c>
    </row>
    <row r="41" spans="1:4" ht="12.75">
      <c r="A41" s="10">
        <v>3</v>
      </c>
      <c r="B41" s="11" t="s">
        <v>190</v>
      </c>
      <c r="C41" s="10">
        <v>2005</v>
      </c>
      <c r="D41" s="68">
        <v>42387.07</v>
      </c>
    </row>
    <row r="42" spans="1:4" ht="12.75">
      <c r="A42" s="16">
        <v>4</v>
      </c>
      <c r="B42" s="17" t="s">
        <v>191</v>
      </c>
      <c r="C42" s="16">
        <v>2002</v>
      </c>
      <c r="D42" s="18">
        <v>4148</v>
      </c>
    </row>
    <row r="43" spans="1:4" ht="12.75">
      <c r="A43" s="19"/>
      <c r="B43" s="14" t="s">
        <v>186</v>
      </c>
      <c r="C43" s="20"/>
      <c r="D43" s="40">
        <f>SUM(D39:D42)</f>
        <v>82366.45</v>
      </c>
    </row>
    <row r="44" spans="1:4" ht="12.75">
      <c r="A44" s="35" t="s">
        <v>197</v>
      </c>
      <c r="B44" s="36"/>
      <c r="C44" s="36"/>
      <c r="D44" s="67"/>
    </row>
    <row r="45" spans="1:4" s="48" customFormat="1" ht="12.75">
      <c r="A45" s="94" t="s">
        <v>332</v>
      </c>
      <c r="D45" s="100"/>
    </row>
    <row r="46" spans="1:4" ht="12.75">
      <c r="A46" s="19">
        <v>1</v>
      </c>
      <c r="B46" s="20" t="s">
        <v>190</v>
      </c>
      <c r="C46" s="20" t="s">
        <v>198</v>
      </c>
      <c r="D46" s="21">
        <v>20836.82</v>
      </c>
    </row>
    <row r="47" spans="1:4" ht="12.75">
      <c r="A47" s="19">
        <v>2</v>
      </c>
      <c r="B47" s="20" t="s">
        <v>199</v>
      </c>
      <c r="C47" s="19">
        <v>2002</v>
      </c>
      <c r="D47" s="21">
        <v>4831.01</v>
      </c>
    </row>
    <row r="48" spans="1:4" ht="12.75">
      <c r="A48" s="19">
        <v>3</v>
      </c>
      <c r="B48" s="20" t="s">
        <v>200</v>
      </c>
      <c r="C48" s="19">
        <v>2002</v>
      </c>
      <c r="D48" s="21">
        <v>2752.05</v>
      </c>
    </row>
    <row r="49" spans="1:4" ht="12.75">
      <c r="A49" s="19">
        <v>4</v>
      </c>
      <c r="B49" s="20" t="s">
        <v>202</v>
      </c>
      <c r="C49" s="19">
        <v>2005</v>
      </c>
      <c r="D49" s="21">
        <v>1999</v>
      </c>
    </row>
    <row r="50" spans="1:4" ht="12.75">
      <c r="A50" s="19">
        <v>5</v>
      </c>
      <c r="B50" s="20" t="s">
        <v>204</v>
      </c>
      <c r="C50" s="19">
        <v>2004</v>
      </c>
      <c r="D50" s="21">
        <v>1830</v>
      </c>
    </row>
    <row r="51" spans="1:4" ht="12.75">
      <c r="A51" s="19">
        <v>6</v>
      </c>
      <c r="B51" s="20" t="s">
        <v>205</v>
      </c>
      <c r="C51" s="19">
        <v>2003</v>
      </c>
      <c r="D51" s="21">
        <v>1169</v>
      </c>
    </row>
    <row r="52" spans="1:4" ht="12.75">
      <c r="A52" s="19"/>
      <c r="B52" s="14" t="s">
        <v>186</v>
      </c>
      <c r="C52" s="20"/>
      <c r="D52" s="40">
        <f>SUM(D46:D51)</f>
        <v>33417.880000000005</v>
      </c>
    </row>
    <row r="53" spans="1:4" ht="12.75">
      <c r="A53" s="51" t="s">
        <v>213</v>
      </c>
      <c r="B53" s="52"/>
      <c r="C53" s="62"/>
      <c r="D53" s="53"/>
    </row>
    <row r="54" spans="1:4" ht="12.75">
      <c r="A54" s="59" t="s">
        <v>192</v>
      </c>
      <c r="B54" s="60"/>
      <c r="C54" s="60"/>
      <c r="D54" s="69"/>
    </row>
    <row r="55" spans="1:4" ht="12.75">
      <c r="A55" s="126" t="s">
        <v>225</v>
      </c>
      <c r="B55" s="127"/>
      <c r="C55" s="127"/>
      <c r="D55" s="128"/>
    </row>
    <row r="56" spans="1:4" ht="12.75">
      <c r="A56" s="49">
        <v>1</v>
      </c>
      <c r="B56" s="46" t="s">
        <v>214</v>
      </c>
      <c r="C56" s="49">
        <v>2000</v>
      </c>
      <c r="D56" s="70">
        <v>1759.99</v>
      </c>
    </row>
    <row r="57" spans="1:4" ht="12.75">
      <c r="A57" s="49">
        <v>2</v>
      </c>
      <c r="B57" s="46" t="s">
        <v>215</v>
      </c>
      <c r="C57" s="49">
        <v>2004</v>
      </c>
      <c r="D57" s="70">
        <v>1950.81</v>
      </c>
    </row>
    <row r="58" spans="1:4" ht="12.75">
      <c r="A58" s="49">
        <v>3</v>
      </c>
      <c r="B58" s="46" t="s">
        <v>216</v>
      </c>
      <c r="C58" s="49">
        <v>2004</v>
      </c>
      <c r="D58" s="70">
        <v>499</v>
      </c>
    </row>
    <row r="59" spans="1:4" ht="12.75">
      <c r="A59" s="49">
        <v>4</v>
      </c>
      <c r="B59" s="46" t="s">
        <v>217</v>
      </c>
      <c r="C59" s="49">
        <v>2004</v>
      </c>
      <c r="D59" s="70">
        <v>0</v>
      </c>
    </row>
    <row r="60" spans="1:4" ht="12.75">
      <c r="A60" s="49">
        <v>5</v>
      </c>
      <c r="B60" s="46" t="s">
        <v>218</v>
      </c>
      <c r="C60" s="49">
        <v>2004</v>
      </c>
      <c r="D60" s="70">
        <v>1830</v>
      </c>
    </row>
    <row r="61" spans="1:4" ht="12.75">
      <c r="A61" s="49">
        <v>6</v>
      </c>
      <c r="B61" s="46" t="s">
        <v>219</v>
      </c>
      <c r="C61" s="49">
        <v>2005</v>
      </c>
      <c r="D61" s="70">
        <v>3415</v>
      </c>
    </row>
    <row r="62" spans="1:4" ht="12.75">
      <c r="A62" s="49">
        <v>7</v>
      </c>
      <c r="B62" s="46" t="s">
        <v>220</v>
      </c>
      <c r="C62" s="49">
        <v>2005</v>
      </c>
      <c r="D62" s="70">
        <v>0</v>
      </c>
    </row>
    <row r="63" spans="1:4" ht="12.75">
      <c r="A63" s="49">
        <v>8</v>
      </c>
      <c r="B63" s="46" t="s">
        <v>219</v>
      </c>
      <c r="C63" s="49">
        <v>2005</v>
      </c>
      <c r="D63" s="70">
        <v>3471</v>
      </c>
    </row>
    <row r="64" spans="1:4" ht="12.75">
      <c r="A64" s="49">
        <v>9</v>
      </c>
      <c r="B64" s="46" t="s">
        <v>221</v>
      </c>
      <c r="C64" s="49">
        <v>2006</v>
      </c>
      <c r="D64" s="70">
        <v>0</v>
      </c>
    </row>
    <row r="65" spans="1:4" ht="12.75">
      <c r="A65" s="49">
        <v>10</v>
      </c>
      <c r="B65" s="46" t="s">
        <v>222</v>
      </c>
      <c r="C65" s="49">
        <v>2005</v>
      </c>
      <c r="D65" s="70">
        <v>945</v>
      </c>
    </row>
    <row r="66" spans="1:4" ht="25.5">
      <c r="A66" s="49">
        <v>11</v>
      </c>
      <c r="B66" s="47" t="s">
        <v>223</v>
      </c>
      <c r="C66" s="49">
        <v>2005</v>
      </c>
      <c r="D66" s="70">
        <v>4239</v>
      </c>
    </row>
    <row r="67" spans="1:4" ht="12.75">
      <c r="A67" s="49">
        <v>12</v>
      </c>
      <c r="B67" s="55" t="s">
        <v>224</v>
      </c>
      <c r="C67" s="54">
        <v>2005</v>
      </c>
      <c r="D67" s="71">
        <v>1261.4</v>
      </c>
    </row>
    <row r="68" spans="1:4" ht="12.75">
      <c r="A68" s="13"/>
      <c r="B68" s="56" t="s">
        <v>186</v>
      </c>
      <c r="C68" s="63"/>
      <c r="D68" s="15">
        <f>SUM(D56:D67)</f>
        <v>19371.2</v>
      </c>
    </row>
    <row r="71" spans="1:4" ht="14.25">
      <c r="A71" s="133" t="s">
        <v>107</v>
      </c>
      <c r="B71" s="133"/>
      <c r="C71" s="133"/>
      <c r="D71" s="133"/>
    </row>
    <row r="72" spans="1:4" ht="25.5">
      <c r="A72" s="33" t="s">
        <v>85</v>
      </c>
      <c r="B72" s="33" t="s">
        <v>108</v>
      </c>
      <c r="C72" s="33" t="s">
        <v>87</v>
      </c>
      <c r="D72" s="33" t="s">
        <v>88</v>
      </c>
    </row>
    <row r="73" spans="1:4" ht="12.75">
      <c r="A73" s="112" t="s">
        <v>114</v>
      </c>
      <c r="B73" s="125"/>
      <c r="C73" s="125"/>
      <c r="D73" s="125"/>
    </row>
    <row r="74" spans="1:4" ht="12.75">
      <c r="A74" s="19">
        <v>1</v>
      </c>
      <c r="B74" s="20" t="s">
        <v>109</v>
      </c>
      <c r="C74" s="19">
        <v>2006</v>
      </c>
      <c r="D74" s="21">
        <v>2369</v>
      </c>
    </row>
    <row r="75" spans="1:4" ht="12.75">
      <c r="A75" s="19">
        <v>2</v>
      </c>
      <c r="B75" s="20" t="s">
        <v>110</v>
      </c>
      <c r="C75" s="19">
        <v>2003</v>
      </c>
      <c r="D75" s="21">
        <v>1119</v>
      </c>
    </row>
    <row r="76" spans="1:4" ht="12.75">
      <c r="A76" s="19">
        <v>3</v>
      </c>
      <c r="B76" s="20" t="s">
        <v>111</v>
      </c>
      <c r="C76" s="19">
        <v>2006</v>
      </c>
      <c r="D76" s="21">
        <v>3712</v>
      </c>
    </row>
    <row r="77" spans="1:4" ht="12.75">
      <c r="A77" s="19">
        <v>4</v>
      </c>
      <c r="B77" s="20" t="s">
        <v>112</v>
      </c>
      <c r="C77" s="19">
        <v>2006</v>
      </c>
      <c r="D77" s="21">
        <v>3457</v>
      </c>
    </row>
    <row r="78" spans="1:4" ht="12.75">
      <c r="A78" s="19">
        <v>5</v>
      </c>
      <c r="B78" s="20" t="s">
        <v>113</v>
      </c>
      <c r="C78" s="19">
        <v>2006</v>
      </c>
      <c r="D78" s="21">
        <v>7669</v>
      </c>
    </row>
    <row r="79" spans="1:4" ht="12.75">
      <c r="A79" s="40"/>
      <c r="B79" s="40" t="s">
        <v>186</v>
      </c>
      <c r="C79" s="61"/>
      <c r="D79" s="41">
        <f>SUM(D74:D78)</f>
        <v>18326</v>
      </c>
    </row>
    <row r="80" spans="1:4" ht="12.75">
      <c r="A80" s="35" t="s">
        <v>187</v>
      </c>
      <c r="B80" s="36"/>
      <c r="C80" s="36"/>
      <c r="D80" s="43"/>
    </row>
    <row r="81" spans="1:4" ht="12.75">
      <c r="A81" s="57" t="s">
        <v>192</v>
      </c>
      <c r="B81" s="57"/>
      <c r="C81" s="57"/>
      <c r="D81" s="58"/>
    </row>
    <row r="82" spans="1:4" ht="12.75">
      <c r="A82" s="109" t="s">
        <v>197</v>
      </c>
      <c r="B82" s="110"/>
      <c r="C82" s="110"/>
      <c r="D82" s="111"/>
    </row>
    <row r="83" spans="1:4" ht="12.75">
      <c r="A83" s="74">
        <v>1</v>
      </c>
      <c r="B83" s="75" t="s">
        <v>203</v>
      </c>
      <c r="C83" s="74">
        <v>2002</v>
      </c>
      <c r="D83" s="76">
        <v>1479.99</v>
      </c>
    </row>
    <row r="84" spans="1:4" ht="12.75">
      <c r="A84" s="74">
        <v>2</v>
      </c>
      <c r="B84" s="75" t="s">
        <v>201</v>
      </c>
      <c r="C84" s="74">
        <v>2006</v>
      </c>
      <c r="D84" s="76">
        <v>1523</v>
      </c>
    </row>
    <row r="85" spans="1:4" ht="12.75">
      <c r="A85" s="74"/>
      <c r="B85" s="40" t="s">
        <v>186</v>
      </c>
      <c r="C85" s="74"/>
      <c r="D85" s="83">
        <f>SUM(D83:D84)</f>
        <v>3002.99</v>
      </c>
    </row>
    <row r="86" spans="1:4" ht="12.75">
      <c r="A86" s="35" t="s">
        <v>213</v>
      </c>
      <c r="B86" s="36"/>
      <c r="C86" s="36"/>
      <c r="D86" s="82"/>
    </row>
    <row r="87" spans="1:4" ht="12.75">
      <c r="A87" s="57" t="s">
        <v>192</v>
      </c>
      <c r="B87" s="57"/>
      <c r="C87" s="57"/>
      <c r="D87" s="58"/>
    </row>
    <row r="88" spans="1:4" ht="12.75">
      <c r="A88" s="126" t="s">
        <v>225</v>
      </c>
      <c r="B88" s="127"/>
      <c r="C88" s="127"/>
      <c r="D88" s="128"/>
    </row>
  </sheetData>
  <mergeCells count="7">
    <mergeCell ref="A73:D73"/>
    <mergeCell ref="A82:D82"/>
    <mergeCell ref="A88:D88"/>
    <mergeCell ref="A2:D2"/>
    <mergeCell ref="A4:D4"/>
    <mergeCell ref="A55:D55"/>
    <mergeCell ref="A71:D71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F9" sqref="F9"/>
    </sheetView>
  </sheetViews>
  <sheetFormatPr defaultColWidth="9.140625" defaultRowHeight="12.75"/>
  <cols>
    <col min="1" max="1" width="31.7109375" style="0" customWidth="1"/>
    <col min="2" max="2" width="18.28125" style="0" customWidth="1"/>
    <col min="3" max="3" width="16.00390625" style="0" customWidth="1"/>
  </cols>
  <sheetData>
    <row r="1" spans="1:3" ht="15.75">
      <c r="A1" s="3" t="s">
        <v>229</v>
      </c>
      <c r="C1" s="3" t="s">
        <v>231</v>
      </c>
    </row>
    <row r="2" ht="12.75">
      <c r="A2" s="72"/>
    </row>
    <row r="3" spans="1:3" ht="20.25" customHeight="1">
      <c r="A3" s="134" t="s">
        <v>230</v>
      </c>
      <c r="B3" s="134"/>
      <c r="C3" s="134"/>
    </row>
    <row r="4" spans="1:3" ht="34.5" customHeight="1">
      <c r="A4" s="13"/>
      <c r="B4" s="63" t="s">
        <v>232</v>
      </c>
      <c r="C4" s="63" t="s">
        <v>228</v>
      </c>
    </row>
    <row r="5" spans="1:3" ht="33.75" customHeight="1">
      <c r="A5" s="13" t="s">
        <v>83</v>
      </c>
      <c r="B5" s="64">
        <v>460695.92</v>
      </c>
      <c r="C5" s="13"/>
    </row>
    <row r="6" spans="1:3" ht="31.5" customHeight="1">
      <c r="A6" s="101" t="s">
        <v>227</v>
      </c>
      <c r="B6" s="102">
        <f>306313.67+5831+8003.2+7930+4489.6+6000</f>
        <v>338567.47</v>
      </c>
      <c r="C6" s="101"/>
    </row>
    <row r="7" spans="1:3" ht="16.5" customHeight="1">
      <c r="A7" s="103" t="s">
        <v>333</v>
      </c>
      <c r="B7" s="104"/>
      <c r="C7" s="105"/>
    </row>
    <row r="8" spans="1:3" ht="33" customHeight="1">
      <c r="A8" s="13" t="s">
        <v>226</v>
      </c>
      <c r="B8" s="66">
        <f>75032.77+2328+19800+27000+7930+7368.8+1490.72+1592.1</f>
        <v>142542.39</v>
      </c>
      <c r="C8" s="13"/>
    </row>
    <row r="9" spans="1:3" ht="34.5" customHeight="1">
      <c r="A9" s="13" t="s">
        <v>213</v>
      </c>
      <c r="B9" s="65">
        <f>41984.6+5698.62+10004</f>
        <v>57687.22</v>
      </c>
      <c r="C9" s="13"/>
    </row>
    <row r="10" spans="1:3" ht="38.25" customHeight="1">
      <c r="A10" s="13" t="s">
        <v>225</v>
      </c>
      <c r="B10" s="64">
        <f>8037.36+450</f>
        <v>8487.36</v>
      </c>
      <c r="C10" s="13"/>
    </row>
  </sheetData>
  <mergeCells count="1">
    <mergeCell ref="A3:C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selection activeCell="H7" sqref="H7"/>
    </sheetView>
  </sheetViews>
  <sheetFormatPr defaultColWidth="9.140625" defaultRowHeight="12.75"/>
  <cols>
    <col min="6" max="6" width="12.7109375" style="0" customWidth="1"/>
    <col min="13" max="13" width="10.140625" style="0" bestFit="1" customWidth="1"/>
    <col min="14" max="14" width="10.7109375" style="0" customWidth="1"/>
    <col min="15" max="15" width="11.00390625" style="0" customWidth="1"/>
    <col min="16" max="16" width="10.57421875" style="0" customWidth="1"/>
  </cols>
  <sheetData>
    <row r="1" spans="1:17" ht="15.75">
      <c r="A1" s="3" t="s">
        <v>164</v>
      </c>
      <c r="Q1" s="30" t="s">
        <v>165</v>
      </c>
    </row>
    <row r="2" spans="1:17" ht="13.5" thickBot="1">
      <c r="A2" s="108" t="s">
        <v>115</v>
      </c>
      <c r="B2" s="138" t="s">
        <v>116</v>
      </c>
      <c r="C2" s="138" t="s">
        <v>117</v>
      </c>
      <c r="D2" s="138" t="s">
        <v>118</v>
      </c>
      <c r="E2" s="138" t="s">
        <v>119</v>
      </c>
      <c r="F2" s="136" t="s">
        <v>120</v>
      </c>
      <c r="G2" s="136" t="s">
        <v>121</v>
      </c>
      <c r="H2" s="136" t="s">
        <v>122</v>
      </c>
      <c r="I2" s="136" t="s">
        <v>123</v>
      </c>
      <c r="J2" s="136" t="s">
        <v>124</v>
      </c>
      <c r="K2" s="136" t="s">
        <v>125</v>
      </c>
      <c r="L2" s="137" t="s">
        <v>233</v>
      </c>
      <c r="M2" s="135" t="s">
        <v>126</v>
      </c>
      <c r="N2" s="135"/>
      <c r="O2" s="135" t="s">
        <v>127</v>
      </c>
      <c r="P2" s="135"/>
      <c r="Q2" s="139" t="s">
        <v>128</v>
      </c>
    </row>
    <row r="3" spans="1:17" ht="13.5" thickBot="1">
      <c r="A3" s="108"/>
      <c r="B3" s="138"/>
      <c r="C3" s="138"/>
      <c r="D3" s="138"/>
      <c r="E3" s="138"/>
      <c r="F3" s="136"/>
      <c r="G3" s="136"/>
      <c r="H3" s="136"/>
      <c r="I3" s="136"/>
      <c r="J3" s="136"/>
      <c r="K3" s="136"/>
      <c r="L3" s="106"/>
      <c r="M3" s="135"/>
      <c r="N3" s="135"/>
      <c r="O3" s="135"/>
      <c r="P3" s="135"/>
      <c r="Q3" s="139"/>
    </row>
    <row r="4" spans="1:17" ht="22.5" customHeight="1" thickBot="1">
      <c r="A4" s="108"/>
      <c r="B4" s="138"/>
      <c r="C4" s="138"/>
      <c r="D4" s="138"/>
      <c r="E4" s="138"/>
      <c r="F4" s="136"/>
      <c r="G4" s="136"/>
      <c r="H4" s="136"/>
      <c r="I4" s="136"/>
      <c r="J4" s="136"/>
      <c r="K4" s="136"/>
      <c r="L4" s="107"/>
      <c r="M4" s="8" t="s">
        <v>129</v>
      </c>
      <c r="N4" s="8" t="s">
        <v>130</v>
      </c>
      <c r="O4" s="8" t="s">
        <v>129</v>
      </c>
      <c r="P4" s="8" t="s">
        <v>130</v>
      </c>
      <c r="Q4" s="139"/>
    </row>
    <row r="5" spans="1:17" ht="22.5" customHeight="1">
      <c r="A5" s="130" t="s">
        <v>83</v>
      </c>
      <c r="B5" s="131"/>
      <c r="C5" s="131"/>
      <c r="D5" s="131"/>
      <c r="E5" s="130"/>
      <c r="F5" s="131"/>
      <c r="G5" s="131"/>
      <c r="H5" s="131"/>
      <c r="I5" s="130"/>
      <c r="J5" s="131"/>
      <c r="K5" s="131"/>
      <c r="L5" s="131"/>
      <c r="M5" s="131"/>
      <c r="N5" s="130"/>
      <c r="O5" s="131"/>
      <c r="P5" s="131"/>
      <c r="Q5" s="131"/>
    </row>
    <row r="6" spans="1:17" s="48" customFormat="1" ht="38.25">
      <c r="A6" s="23">
        <v>1</v>
      </c>
      <c r="B6" s="23" t="s">
        <v>131</v>
      </c>
      <c r="C6" s="23" t="s">
        <v>132</v>
      </c>
      <c r="D6" s="23">
        <v>4902</v>
      </c>
      <c r="E6" s="23">
        <v>28772</v>
      </c>
      <c r="F6" s="23" t="s">
        <v>133</v>
      </c>
      <c r="G6" s="23" t="s">
        <v>134</v>
      </c>
      <c r="H6" s="23">
        <v>4098</v>
      </c>
      <c r="I6" s="23">
        <v>6</v>
      </c>
      <c r="J6" s="23">
        <v>1978</v>
      </c>
      <c r="K6" s="23">
        <v>24305</v>
      </c>
      <c r="L6" s="23" t="s">
        <v>234</v>
      </c>
      <c r="M6" s="24" t="s">
        <v>311</v>
      </c>
      <c r="N6" s="24" t="s">
        <v>312</v>
      </c>
      <c r="O6" s="24" t="s">
        <v>311</v>
      </c>
      <c r="P6" s="24" t="s">
        <v>312</v>
      </c>
      <c r="Q6" s="25" t="s">
        <v>135</v>
      </c>
    </row>
    <row r="7" spans="1:17" s="48" customFormat="1" ht="38.25">
      <c r="A7" s="10">
        <v>2</v>
      </c>
      <c r="B7" s="10" t="s">
        <v>136</v>
      </c>
      <c r="C7" s="26" t="s">
        <v>137</v>
      </c>
      <c r="D7" s="10">
        <v>7582</v>
      </c>
      <c r="E7" s="10">
        <v>48400014</v>
      </c>
      <c r="F7" s="10" t="s">
        <v>138</v>
      </c>
      <c r="G7" s="10" t="s">
        <v>134</v>
      </c>
      <c r="H7" s="10">
        <v>11100</v>
      </c>
      <c r="I7" s="10">
        <v>4</v>
      </c>
      <c r="J7" s="10">
        <v>1984</v>
      </c>
      <c r="K7" s="10">
        <v>25272</v>
      </c>
      <c r="L7" s="23" t="s">
        <v>236</v>
      </c>
      <c r="M7" s="24" t="s">
        <v>311</v>
      </c>
      <c r="N7" s="24" t="s">
        <v>312</v>
      </c>
      <c r="O7" s="24" t="s">
        <v>311</v>
      </c>
      <c r="P7" s="24" t="s">
        <v>312</v>
      </c>
      <c r="Q7" s="27" t="s">
        <v>135</v>
      </c>
    </row>
    <row r="8" spans="1:17" s="48" customFormat="1" ht="38.25">
      <c r="A8" s="10">
        <v>3</v>
      </c>
      <c r="B8" s="10" t="s">
        <v>139</v>
      </c>
      <c r="C8" s="10" t="s">
        <v>140</v>
      </c>
      <c r="D8" s="10">
        <v>343393</v>
      </c>
      <c r="E8" s="10">
        <v>654678</v>
      </c>
      <c r="F8" s="10" t="s">
        <v>141</v>
      </c>
      <c r="G8" s="10" t="s">
        <v>134</v>
      </c>
      <c r="H8" s="10">
        <v>2120</v>
      </c>
      <c r="I8" s="10">
        <v>6</v>
      </c>
      <c r="J8" s="10">
        <v>1980</v>
      </c>
      <c r="K8" s="10">
        <v>22819</v>
      </c>
      <c r="L8" s="23" t="s">
        <v>237</v>
      </c>
      <c r="M8" s="24" t="s">
        <v>311</v>
      </c>
      <c r="N8" s="24" t="s">
        <v>312</v>
      </c>
      <c r="O8" s="24" t="s">
        <v>311</v>
      </c>
      <c r="P8" s="24" t="s">
        <v>312</v>
      </c>
      <c r="Q8" s="27" t="s">
        <v>135</v>
      </c>
    </row>
    <row r="9" spans="1:17" s="48" customFormat="1" ht="38.25">
      <c r="A9" s="10">
        <v>4</v>
      </c>
      <c r="B9" s="10" t="s">
        <v>142</v>
      </c>
      <c r="C9" s="10" t="s">
        <v>143</v>
      </c>
      <c r="D9" s="10">
        <v>380909</v>
      </c>
      <c r="E9" s="10">
        <v>394415</v>
      </c>
      <c r="F9" s="10" t="s">
        <v>144</v>
      </c>
      <c r="G9" s="10" t="s">
        <v>134</v>
      </c>
      <c r="H9" s="10">
        <v>2120</v>
      </c>
      <c r="I9" s="10">
        <v>6</v>
      </c>
      <c r="J9" s="10">
        <v>1990</v>
      </c>
      <c r="K9" s="10">
        <v>114701</v>
      </c>
      <c r="L9" s="23" t="s">
        <v>235</v>
      </c>
      <c r="M9" s="24" t="s">
        <v>311</v>
      </c>
      <c r="N9" s="24" t="s">
        <v>312</v>
      </c>
      <c r="O9" s="24" t="s">
        <v>311</v>
      </c>
      <c r="P9" s="24" t="s">
        <v>312</v>
      </c>
      <c r="Q9" s="27" t="s">
        <v>135</v>
      </c>
    </row>
    <row r="10" spans="1:17" s="48" customFormat="1" ht="38.25">
      <c r="A10" s="10">
        <v>5</v>
      </c>
      <c r="B10" s="10" t="s">
        <v>139</v>
      </c>
      <c r="C10" s="10" t="s">
        <v>145</v>
      </c>
      <c r="D10" s="10">
        <v>543325</v>
      </c>
      <c r="E10" s="10">
        <v>1159540</v>
      </c>
      <c r="F10" s="10" t="s">
        <v>146</v>
      </c>
      <c r="G10" s="10" t="s">
        <v>134</v>
      </c>
      <c r="H10" s="10">
        <v>2120</v>
      </c>
      <c r="I10" s="10">
        <v>6</v>
      </c>
      <c r="J10" s="10">
        <v>1991</v>
      </c>
      <c r="K10" s="10">
        <v>45913</v>
      </c>
      <c r="L10" s="23" t="s">
        <v>235</v>
      </c>
      <c r="M10" s="24" t="s">
        <v>311</v>
      </c>
      <c r="N10" s="24" t="s">
        <v>312</v>
      </c>
      <c r="O10" s="24" t="s">
        <v>311</v>
      </c>
      <c r="P10" s="24" t="s">
        <v>312</v>
      </c>
      <c r="Q10" s="27" t="s">
        <v>135</v>
      </c>
    </row>
    <row r="11" spans="1:17" s="48" customFormat="1" ht="38.25">
      <c r="A11" s="10">
        <v>6</v>
      </c>
      <c r="B11" s="10" t="s">
        <v>139</v>
      </c>
      <c r="C11" s="10" t="s">
        <v>140</v>
      </c>
      <c r="D11" s="10">
        <v>316591</v>
      </c>
      <c r="E11" s="10">
        <v>586114</v>
      </c>
      <c r="F11" s="10" t="s">
        <v>147</v>
      </c>
      <c r="G11" s="10" t="s">
        <v>134</v>
      </c>
      <c r="H11" s="10">
        <v>2120</v>
      </c>
      <c r="I11" s="10">
        <v>6</v>
      </c>
      <c r="J11" s="10">
        <v>1979</v>
      </c>
      <c r="K11" s="10">
        <v>30068</v>
      </c>
      <c r="L11" s="23" t="s">
        <v>235</v>
      </c>
      <c r="M11" s="24" t="s">
        <v>311</v>
      </c>
      <c r="N11" s="24" t="s">
        <v>312</v>
      </c>
      <c r="O11" s="24" t="s">
        <v>311</v>
      </c>
      <c r="P11" s="24" t="s">
        <v>312</v>
      </c>
      <c r="Q11" s="27" t="s">
        <v>135</v>
      </c>
    </row>
    <row r="12" spans="1:17" s="48" customFormat="1" ht="38.25">
      <c r="A12" s="10">
        <v>7</v>
      </c>
      <c r="B12" s="10" t="s">
        <v>148</v>
      </c>
      <c r="C12" s="10" t="s">
        <v>149</v>
      </c>
      <c r="D12" s="10">
        <v>370081</v>
      </c>
      <c r="E12" s="10">
        <v>0</v>
      </c>
      <c r="F12" s="10" t="s">
        <v>150</v>
      </c>
      <c r="G12" s="10" t="s">
        <v>151</v>
      </c>
      <c r="H12" s="10">
        <v>0</v>
      </c>
      <c r="I12" s="10">
        <v>3500</v>
      </c>
      <c r="J12" s="10">
        <v>1966</v>
      </c>
      <c r="K12" s="10">
        <v>0</v>
      </c>
      <c r="L12" s="10"/>
      <c r="M12" s="22" t="s">
        <v>320</v>
      </c>
      <c r="N12" s="22" t="s">
        <v>321</v>
      </c>
      <c r="O12" s="22"/>
      <c r="P12" s="22"/>
      <c r="Q12" s="27" t="s">
        <v>135</v>
      </c>
    </row>
    <row r="13" spans="1:17" s="48" customFormat="1" ht="38.25">
      <c r="A13" s="10">
        <v>8</v>
      </c>
      <c r="B13" s="10" t="s">
        <v>152</v>
      </c>
      <c r="C13" s="10">
        <v>3512</v>
      </c>
      <c r="D13" s="10">
        <v>96633</v>
      </c>
      <c r="E13" s="10">
        <v>212909</v>
      </c>
      <c r="F13" s="10" t="s">
        <v>153</v>
      </c>
      <c r="G13" s="10" t="s">
        <v>154</v>
      </c>
      <c r="H13" s="10">
        <v>2502</v>
      </c>
      <c r="I13" s="10">
        <v>0</v>
      </c>
      <c r="J13" s="10">
        <v>1995</v>
      </c>
      <c r="K13" s="10">
        <v>7840</v>
      </c>
      <c r="L13" s="10"/>
      <c r="M13" s="22" t="s">
        <v>323</v>
      </c>
      <c r="N13" s="22" t="s">
        <v>324</v>
      </c>
      <c r="O13" s="22"/>
      <c r="P13" s="22"/>
      <c r="Q13" s="27" t="s">
        <v>135</v>
      </c>
    </row>
    <row r="14" spans="1:17" s="48" customFormat="1" ht="38.25">
      <c r="A14" s="10">
        <v>9</v>
      </c>
      <c r="B14" s="10" t="s">
        <v>152</v>
      </c>
      <c r="C14" s="10">
        <v>1012</v>
      </c>
      <c r="D14" s="10">
        <v>61943</v>
      </c>
      <c r="E14" s="10" t="s">
        <v>155</v>
      </c>
      <c r="F14" s="10" t="s">
        <v>156</v>
      </c>
      <c r="G14" s="10" t="s">
        <v>154</v>
      </c>
      <c r="H14" s="10">
        <v>4562</v>
      </c>
      <c r="I14" s="10">
        <v>2</v>
      </c>
      <c r="J14" s="10">
        <v>1997</v>
      </c>
      <c r="K14" s="10">
        <v>6336</v>
      </c>
      <c r="L14" s="10"/>
      <c r="M14" s="22" t="s">
        <v>240</v>
      </c>
      <c r="N14" s="22" t="s">
        <v>241</v>
      </c>
      <c r="O14" s="22"/>
      <c r="P14" s="22"/>
      <c r="Q14" s="27" t="s">
        <v>135</v>
      </c>
    </row>
    <row r="15" spans="1:17" s="48" customFormat="1" ht="38.25">
      <c r="A15" s="10">
        <v>10</v>
      </c>
      <c r="B15" s="10" t="s">
        <v>157</v>
      </c>
      <c r="C15" s="10">
        <v>3372</v>
      </c>
      <c r="D15" s="10" t="s">
        <v>158</v>
      </c>
      <c r="E15" s="10">
        <v>50979</v>
      </c>
      <c r="F15" s="10" t="s">
        <v>159</v>
      </c>
      <c r="G15" s="10" t="s">
        <v>134</v>
      </c>
      <c r="H15" s="10">
        <v>2120</v>
      </c>
      <c r="I15" s="28">
        <v>340</v>
      </c>
      <c r="J15" s="10">
        <v>1997</v>
      </c>
      <c r="K15" s="10">
        <v>161200</v>
      </c>
      <c r="L15" s="10"/>
      <c r="M15" s="29" t="s">
        <v>238</v>
      </c>
      <c r="N15" s="77" t="s">
        <v>239</v>
      </c>
      <c r="O15" s="22"/>
      <c r="P15" s="22"/>
      <c r="Q15" s="27" t="s">
        <v>135</v>
      </c>
    </row>
    <row r="16" spans="1:17" s="48" customFormat="1" ht="38.25">
      <c r="A16" s="10">
        <v>11</v>
      </c>
      <c r="B16" s="10" t="s">
        <v>160</v>
      </c>
      <c r="C16" s="10" t="s">
        <v>161</v>
      </c>
      <c r="D16" s="10">
        <v>3076</v>
      </c>
      <c r="E16" s="10">
        <v>0</v>
      </c>
      <c r="F16" s="10" t="s">
        <v>162</v>
      </c>
      <c r="G16" s="10" t="s">
        <v>163</v>
      </c>
      <c r="H16" s="10">
        <v>0</v>
      </c>
      <c r="I16" s="10">
        <v>8000</v>
      </c>
      <c r="J16" s="10">
        <v>1977</v>
      </c>
      <c r="K16" s="10">
        <v>0</v>
      </c>
      <c r="L16" s="10"/>
      <c r="M16" s="29" t="s">
        <v>242</v>
      </c>
      <c r="N16" s="22" t="s">
        <v>243</v>
      </c>
      <c r="O16" s="22"/>
      <c r="P16" s="22"/>
      <c r="Q16" s="27" t="s">
        <v>135</v>
      </c>
    </row>
    <row r="17" spans="1:17" s="48" customFormat="1" ht="38.25">
      <c r="A17" s="10">
        <v>12</v>
      </c>
      <c r="B17" s="10" t="s">
        <v>313</v>
      </c>
      <c r="C17" s="10" t="s">
        <v>314</v>
      </c>
      <c r="D17" s="10">
        <v>650747</v>
      </c>
      <c r="E17" s="10">
        <v>6540</v>
      </c>
      <c r="F17" s="10" t="s">
        <v>315</v>
      </c>
      <c r="G17" s="10" t="s">
        <v>134</v>
      </c>
      <c r="H17" s="10">
        <v>6540</v>
      </c>
      <c r="I17" s="10" t="s">
        <v>316</v>
      </c>
      <c r="J17" s="10">
        <v>1989</v>
      </c>
      <c r="K17" s="10">
        <v>178541</v>
      </c>
      <c r="L17" s="86" t="s">
        <v>317</v>
      </c>
      <c r="M17" s="24" t="s">
        <v>311</v>
      </c>
      <c r="N17" s="24" t="s">
        <v>312</v>
      </c>
      <c r="O17" s="84" t="s">
        <v>318</v>
      </c>
      <c r="P17" s="22" t="s">
        <v>319</v>
      </c>
      <c r="Q17" s="85"/>
    </row>
    <row r="18" spans="1:17" ht="12.75">
      <c r="A18" s="31" t="s">
        <v>187</v>
      </c>
      <c r="B18" s="32"/>
      <c r="C18" s="32"/>
      <c r="D18" s="32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</row>
    <row r="19" spans="1:17" ht="12.75">
      <c r="A19" s="13" t="s">
        <v>192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12.75">
      <c r="A20" s="141" t="s">
        <v>197</v>
      </c>
      <c r="B20" s="142"/>
      <c r="C20" s="142"/>
      <c r="D20" s="142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</row>
    <row r="21" spans="1:17" ht="12.75">
      <c r="A21" s="13" t="s">
        <v>192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12.75">
      <c r="A22" s="31" t="s">
        <v>213</v>
      </c>
      <c r="B22" s="32"/>
      <c r="C22" s="14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1"/>
    </row>
    <row r="23" spans="1:17" ht="12.75">
      <c r="A23" s="13" t="s">
        <v>192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12.75">
      <c r="A24" s="31" t="s">
        <v>225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:17" ht="12.75">
      <c r="A25" s="13" t="s">
        <v>192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</sheetData>
  <mergeCells count="23">
    <mergeCell ref="E2:E4"/>
    <mergeCell ref="Q2:Q4"/>
    <mergeCell ref="C22:Q22"/>
    <mergeCell ref="A5:D5"/>
    <mergeCell ref="E5:H5"/>
    <mergeCell ref="I5:M5"/>
    <mergeCell ref="N5:Q5"/>
    <mergeCell ref="A20:D20"/>
    <mergeCell ref="E18:Q18"/>
    <mergeCell ref="E20:Q20"/>
    <mergeCell ref="A2:A4"/>
    <mergeCell ref="B2:B4"/>
    <mergeCell ref="C2:C4"/>
    <mergeCell ref="D2:D4"/>
    <mergeCell ref="O2:P3"/>
    <mergeCell ref="F2:F4"/>
    <mergeCell ref="G2:G4"/>
    <mergeCell ref="H2:H4"/>
    <mergeCell ref="I2:I4"/>
    <mergeCell ref="J2:J4"/>
    <mergeCell ref="M2:N3"/>
    <mergeCell ref="L2:L4"/>
    <mergeCell ref="K2:K4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landscape" paperSize="9" scale="80" r:id="rId1"/>
  <colBreaks count="1" manualBreakCount="1">
    <brk id="17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E6" sqref="E6"/>
    </sheetView>
  </sheetViews>
  <sheetFormatPr defaultColWidth="9.140625" defaultRowHeight="12.75"/>
  <cols>
    <col min="1" max="1" width="8.57421875" style="0" customWidth="1"/>
    <col min="3" max="3" width="16.00390625" style="0" customWidth="1"/>
    <col min="4" max="4" width="54.140625" style="0" customWidth="1"/>
  </cols>
  <sheetData>
    <row r="1" spans="1:4" ht="15.75">
      <c r="A1" s="3" t="s">
        <v>171</v>
      </c>
      <c r="D1" s="30" t="s">
        <v>172</v>
      </c>
    </row>
    <row r="2" spans="1:4" ht="15.75">
      <c r="A2" s="3"/>
      <c r="D2" s="30"/>
    </row>
    <row r="3" spans="1:4" ht="12.75">
      <c r="A3" s="31" t="s">
        <v>83</v>
      </c>
      <c r="B3" s="32"/>
      <c r="C3" s="32"/>
      <c r="D3" s="32"/>
    </row>
    <row r="4" spans="1:4" ht="38.25">
      <c r="A4" s="33" t="s">
        <v>166</v>
      </c>
      <c r="B4" s="33" t="s">
        <v>167</v>
      </c>
      <c r="C4" s="33" t="s">
        <v>168</v>
      </c>
      <c r="D4" s="33" t="s">
        <v>169</v>
      </c>
    </row>
    <row r="5" spans="1:4" ht="15">
      <c r="A5" s="33">
        <v>2006</v>
      </c>
      <c r="B5" s="19">
        <v>0</v>
      </c>
      <c r="C5" s="19">
        <v>0</v>
      </c>
      <c r="D5" s="34"/>
    </row>
    <row r="6" spans="1:4" ht="51.75" customHeight="1">
      <c r="A6" s="33">
        <v>2005</v>
      </c>
      <c r="B6" s="19">
        <v>4</v>
      </c>
      <c r="C6" s="19">
        <v>0</v>
      </c>
      <c r="D6" s="42" t="s">
        <v>193</v>
      </c>
    </row>
    <row r="7" spans="1:4" ht="41.25" customHeight="1">
      <c r="A7" s="33">
        <v>2004</v>
      </c>
      <c r="B7" s="19">
        <v>1</v>
      </c>
      <c r="C7" s="19">
        <v>0</v>
      </c>
      <c r="D7" s="42" t="s">
        <v>170</v>
      </c>
    </row>
    <row r="8" spans="1:4" ht="15">
      <c r="A8" s="33">
        <v>2003</v>
      </c>
      <c r="B8" s="19">
        <v>0</v>
      </c>
      <c r="C8" s="19">
        <v>0</v>
      </c>
      <c r="D8" s="34"/>
    </row>
    <row r="9" spans="1:4" ht="12.75">
      <c r="A9" s="31" t="s">
        <v>187</v>
      </c>
      <c r="B9" s="32"/>
      <c r="C9" s="32"/>
      <c r="D9" s="32"/>
    </row>
    <row r="10" spans="1:4" ht="12.75">
      <c r="A10" s="13" t="s">
        <v>192</v>
      </c>
      <c r="B10" s="13"/>
      <c r="C10" s="13"/>
      <c r="D10" s="13"/>
    </row>
    <row r="11" spans="1:4" ht="12.75">
      <c r="A11" s="141" t="s">
        <v>197</v>
      </c>
      <c r="B11" s="142"/>
      <c r="C11" s="142"/>
      <c r="D11" s="142"/>
    </row>
    <row r="12" spans="1:4" ht="12.75">
      <c r="A12" s="13" t="s">
        <v>192</v>
      </c>
      <c r="B12" s="13"/>
      <c r="C12" s="13"/>
      <c r="D12" s="13"/>
    </row>
    <row r="13" spans="1:4" ht="12.75">
      <c r="A13" s="31" t="s">
        <v>213</v>
      </c>
      <c r="B13" s="32"/>
      <c r="C13" s="32"/>
      <c r="D13" s="32"/>
    </row>
    <row r="14" spans="1:4" ht="12.75">
      <c r="A14" s="13" t="s">
        <v>192</v>
      </c>
      <c r="B14" s="13"/>
      <c r="C14" s="13"/>
      <c r="D14" s="13"/>
    </row>
    <row r="15" spans="1:4" ht="12.75">
      <c r="A15" s="31" t="s">
        <v>225</v>
      </c>
      <c r="B15" s="32"/>
      <c r="C15" s="32"/>
      <c r="D15" s="32"/>
    </row>
    <row r="16" spans="1:4" ht="12.75">
      <c r="A16" s="13"/>
      <c r="B16" s="13"/>
      <c r="C16" s="13"/>
      <c r="D16" s="13"/>
    </row>
  </sheetData>
  <mergeCells count="1">
    <mergeCell ref="A11:D11"/>
  </mergeCells>
  <printOptions horizontalCentered="1"/>
  <pageMargins left="0.7874015748031497" right="0.1968503937007874" top="0.7874015748031497" bottom="0.787401574803149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Joanna Mathews</cp:lastModifiedBy>
  <cp:lastPrinted>2007-01-31T13:26:29Z</cp:lastPrinted>
  <dcterms:created xsi:type="dcterms:W3CDTF">2006-12-13T07:48:52Z</dcterms:created>
  <dcterms:modified xsi:type="dcterms:W3CDTF">2007-01-31T13:43:20Z</dcterms:modified>
  <cp:category/>
  <cp:version/>
  <cp:contentType/>
  <cp:contentStatus/>
</cp:coreProperties>
</file>