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29.09.2010" sheetId="1" r:id="rId1"/>
  </sheets>
  <definedNames>
    <definedName name="_xlnm.Print_Area" localSheetId="0">'29.09.2010'!$A$1:$J$66</definedName>
  </definedNames>
  <calcPr fullCalcOnLoad="1"/>
</workbook>
</file>

<file path=xl/sharedStrings.xml><?xml version="1.0" encoding="utf-8"?>
<sst xmlns="http://schemas.openxmlformats.org/spreadsheetml/2006/main" count="100" uniqueCount="76">
  <si>
    <t>Dział</t>
  </si>
  <si>
    <t>Rozdział</t>
  </si>
  <si>
    <t>§</t>
  </si>
  <si>
    <t>Nazwa</t>
  </si>
  <si>
    <t>Zwiększenie</t>
  </si>
  <si>
    <t>Zmniejszenie</t>
  </si>
  <si>
    <t>RAZEM</t>
  </si>
  <si>
    <t>* * * * *</t>
  </si>
  <si>
    <t>Rada Gminy Kuryłówka</t>
  </si>
  <si>
    <t>uchwala, co następuje:</t>
  </si>
  <si>
    <t>2. Nadzór na wykonaniem uchwały powierza się Komisji Budżetu, Rozwoju Gospodarczego i Porządku Publicznego.</t>
  </si>
  <si>
    <t>Rady Gminy Kuryłówka</t>
  </si>
  <si>
    <t>w sprawie dokonania zmian w budżecie gminy w 2010 r.</t>
  </si>
  <si>
    <t>600</t>
  </si>
  <si>
    <t>60078</t>
  </si>
  <si>
    <t>2030</t>
  </si>
  <si>
    <t>758</t>
  </si>
  <si>
    <t>75801</t>
  </si>
  <si>
    <t>2920</t>
  </si>
  <si>
    <t>4270</t>
  </si>
  <si>
    <t>801</t>
  </si>
  <si>
    <t>80101</t>
  </si>
  <si>
    <t>4210</t>
  </si>
  <si>
    <t>4300</t>
  </si>
  <si>
    <t>Transport i łączność</t>
  </si>
  <si>
    <t>Usuwanie skutków klęsk żywiołowych</t>
  </si>
  <si>
    <t>Różne rozliczenia</t>
  </si>
  <si>
    <t>Dotacje celowe otrzymane z budżetu państwa na realizację własnych zadań bieżących gmin (związków gmin)</t>
  </si>
  <si>
    <t>Subwencje ogólne z budżetu państwa</t>
  </si>
  <si>
    <t>Oświata i wychowanie</t>
  </si>
  <si>
    <t>Szkoły podstawowe</t>
  </si>
  <si>
    <t>Zakup usług remontowych</t>
  </si>
  <si>
    <t>Część oświatowa subwencji ogólnej dla jednostek samorządu terytorialnego</t>
  </si>
  <si>
    <t>Na podstawie art.18 ust. 2 pkt 4 ustawy z dnia 8 marca 1990 r. o samorządzie gminnym                               (t. j. Dz. U. z 2001 r. Nr 142, poz. 1591 ze zm.) oraz art. 211 i 212 ustawy z dnia 27 sierpnia 2009 r.                           o finansach publicznych (Dz. U. Nr 157, poz. 1240 ze zm.)</t>
  </si>
  <si>
    <t>§ 1. Dokonuje się zmian w planie dochodów budżetu Gminy Kuryłówka poprzez:</t>
  </si>
  <si>
    <t>0970</t>
  </si>
  <si>
    <t>2703</t>
  </si>
  <si>
    <t>Ogółem zwiększa się dochody o kwotę 265 862,00</t>
  </si>
  <si>
    <t>§ 2. Dokonuje się zmian w planie wydatków budżetu Gminy Kuryłówka poprzez:</t>
  </si>
  <si>
    <r>
      <t xml:space="preserve">§ 3. Ustala się wydatki budżetu obejmujące kwoty dotacji udzielanych w roku 2010 - zgodnie z </t>
    </r>
    <r>
      <rPr>
        <i/>
        <sz val="14"/>
        <rFont val="Times New Roman"/>
        <family val="1"/>
      </rPr>
      <t>Załącznikiem Nr 1</t>
    </r>
    <r>
      <rPr>
        <sz val="14"/>
        <rFont val="Times New Roman"/>
        <family val="1"/>
      </rPr>
      <t xml:space="preserve"> do niniejszej Uchwały.</t>
    </r>
  </si>
  <si>
    <t>§ 4. 1. Wykonanie uchwały powierza się Wójtowi Gminy.</t>
  </si>
  <si>
    <t>§ 5. Uchwała wchodzi w życie z dniem podjęcia.</t>
  </si>
  <si>
    <t>Wpływy z różnych dochodów (sprzedaż złomu)</t>
  </si>
  <si>
    <t>Środki na dofinansowanie własnych zadań bieżacych gmin (związków gmin), powiatów (związków powiatów), samorządów województw, pozyskane z innych źródeł</t>
  </si>
  <si>
    <t>010</t>
  </si>
  <si>
    <t>01008</t>
  </si>
  <si>
    <t>60014</t>
  </si>
  <si>
    <t>2710</t>
  </si>
  <si>
    <t>6300</t>
  </si>
  <si>
    <t>60016</t>
  </si>
  <si>
    <t>754</t>
  </si>
  <si>
    <t>75412</t>
  </si>
  <si>
    <t>80110</t>
  </si>
  <si>
    <t>6050</t>
  </si>
  <si>
    <t>4213</t>
  </si>
  <si>
    <t>4243</t>
  </si>
  <si>
    <t>4753</t>
  </si>
  <si>
    <t>Ogółem zwiększa się wydatki o kwotę 265 862,00</t>
  </si>
  <si>
    <t>Rolnictwo i łowiectwo</t>
  </si>
  <si>
    <t>Melioracje wodne</t>
  </si>
  <si>
    <t>Drogi publiczne powiatowe</t>
  </si>
  <si>
    <t>Drogi publiczne gminne</t>
  </si>
  <si>
    <t>Bezpieczeństwo publiczne i ochrona przeciwpożarowa</t>
  </si>
  <si>
    <t>Ochotnicze straże pożarne</t>
  </si>
  <si>
    <t>Gimnazja</t>
  </si>
  <si>
    <t>Zakup usług pozostałych</t>
  </si>
  <si>
    <t>Dotacja celowa na pomoc finansową udzielaną między jednostkami samorządu terytorialnego na dofinansowanie własnych zadań bieżących</t>
  </si>
  <si>
    <t>Dotacja celowa na pomoc finansową udzielaną między jednostkami samorządu terytorialnego na dofinansowanie własnych zadań inwestycyjnych i zakupów inwestycyjnych</t>
  </si>
  <si>
    <t>Zakup materiałów i wyposażenia</t>
  </si>
  <si>
    <t>Zakup pomocy naukowych, dydaktycznych i książek</t>
  </si>
  <si>
    <t>Zakup akcesoriów komputerowych, w tym programów i licencji</t>
  </si>
  <si>
    <t>Wydatki inwestycyjne jednostek budżetowych</t>
  </si>
  <si>
    <t>75411</t>
  </si>
  <si>
    <t>Komendy powiatowe Państwowej Staży Pożarnej</t>
  </si>
  <si>
    <t>UCHWAŁA Nr XLIX/295/10</t>
  </si>
  <si>
    <t>z dnia 29 września 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</si>
</sst>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2">
    <font>
      <sz val="10"/>
      <name val="Arial CE"/>
      <family val="0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3" fontId="3" fillId="0" borderId="0" xfId="42" applyFont="1" applyAlignment="1">
      <alignment/>
    </xf>
    <xf numFmtId="43" fontId="6" fillId="0" borderId="0" xfId="42" applyFont="1" applyBorder="1" applyAlignment="1">
      <alignment/>
    </xf>
    <xf numFmtId="43" fontId="6" fillId="0" borderId="0" xfId="42" applyFont="1" applyAlignment="1">
      <alignment/>
    </xf>
    <xf numFmtId="43" fontId="6" fillId="0" borderId="0" xfId="0" applyNumberFormat="1" applyFont="1" applyAlignment="1">
      <alignment/>
    </xf>
    <xf numFmtId="0" fontId="5" fillId="33" borderId="13" xfId="0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4" fontId="3" fillId="0" borderId="16" xfId="0" applyNumberFormat="1" applyFont="1" applyBorder="1" applyAlignment="1">
      <alignment horizontal="right" vertical="center"/>
    </xf>
    <xf numFmtId="4" fontId="3" fillId="0" borderId="20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wrapText="1"/>
    </xf>
    <xf numFmtId="4" fontId="4" fillId="0" borderId="15" xfId="0" applyNumberFormat="1" applyFont="1" applyBorder="1" applyAlignment="1">
      <alignment horizontal="right" vertical="center"/>
    </xf>
    <xf numFmtId="4" fontId="4" fillId="0" borderId="25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 horizontal="right" vertical="center"/>
    </xf>
    <xf numFmtId="4" fontId="4" fillId="0" borderId="26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 wrapText="1"/>
    </xf>
    <xf numFmtId="4" fontId="2" fillId="33" borderId="27" xfId="0" applyNumberFormat="1" applyFont="1" applyFill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61">
      <selection activeCell="F84" sqref="F84"/>
    </sheetView>
  </sheetViews>
  <sheetFormatPr defaultColWidth="9.00390625" defaultRowHeight="12.75"/>
  <cols>
    <col min="1" max="1" width="9.25390625" style="2" bestFit="1" customWidth="1"/>
    <col min="2" max="2" width="11.25390625" style="2" customWidth="1"/>
    <col min="3" max="3" width="9.125" style="2" customWidth="1"/>
    <col min="4" max="4" width="11.00390625" style="2" customWidth="1"/>
    <col min="5" max="5" width="13.125" style="2" customWidth="1"/>
    <col min="6" max="6" width="17.00390625" style="2" customWidth="1"/>
    <col min="7" max="16384" width="9.125" style="2" customWidth="1"/>
  </cols>
  <sheetData>
    <row r="1" spans="1:10" ht="18.75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8.75">
      <c r="A2" s="64" t="s">
        <v>11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>
      <c r="A3" s="64" t="s">
        <v>75</v>
      </c>
      <c r="B3" s="64"/>
      <c r="C3" s="64"/>
      <c r="D3" s="64"/>
      <c r="E3" s="64"/>
      <c r="F3" s="64"/>
      <c r="G3" s="64"/>
      <c r="H3" s="64"/>
      <c r="I3" s="64"/>
      <c r="J3" s="64"/>
    </row>
    <row r="5" spans="1:10" ht="18.75">
      <c r="A5" s="64" t="s">
        <v>12</v>
      </c>
      <c r="B5" s="64"/>
      <c r="C5" s="64"/>
      <c r="D5" s="64"/>
      <c r="E5" s="64"/>
      <c r="F5" s="64"/>
      <c r="G5" s="64"/>
      <c r="H5" s="64"/>
      <c r="I5" s="64"/>
      <c r="J5" s="64"/>
    </row>
    <row r="8" spans="1:10" ht="63" customHeight="1">
      <c r="A8" s="73" t="s">
        <v>33</v>
      </c>
      <c r="B8" s="73"/>
      <c r="C8" s="73"/>
      <c r="D8" s="73"/>
      <c r="E8" s="73"/>
      <c r="F8" s="73"/>
      <c r="G8" s="73"/>
      <c r="H8" s="73"/>
      <c r="I8" s="73"/>
      <c r="J8" s="73"/>
    </row>
    <row r="9" spans="1:10" ht="18.75">
      <c r="A9" s="62"/>
      <c r="B9" s="62"/>
      <c r="C9" s="62"/>
      <c r="D9" s="62"/>
      <c r="E9" s="62"/>
      <c r="F9" s="62"/>
      <c r="G9" s="62"/>
      <c r="H9" s="62"/>
      <c r="I9" s="62"/>
      <c r="J9" s="62"/>
    </row>
    <row r="12" spans="1:10" ht="18.75">
      <c r="A12" s="64" t="s">
        <v>8</v>
      </c>
      <c r="B12" s="65"/>
      <c r="C12" s="65"/>
      <c r="D12" s="65"/>
      <c r="E12" s="65"/>
      <c r="F12" s="65"/>
      <c r="G12" s="65"/>
      <c r="H12" s="65"/>
      <c r="I12" s="65"/>
      <c r="J12" s="65"/>
    </row>
    <row r="13" spans="1:10" ht="18.75">
      <c r="A13" s="64" t="s">
        <v>9</v>
      </c>
      <c r="B13" s="65"/>
      <c r="C13" s="65"/>
      <c r="D13" s="65"/>
      <c r="E13" s="65"/>
      <c r="F13" s="65"/>
      <c r="G13" s="65"/>
      <c r="H13" s="65"/>
      <c r="I13" s="65"/>
      <c r="J13" s="65"/>
    </row>
    <row r="14" spans="1:10" ht="18.75">
      <c r="A14" s="1"/>
      <c r="B14" s="3"/>
      <c r="C14" s="3"/>
      <c r="D14" s="3"/>
      <c r="E14" s="3"/>
      <c r="F14" s="3"/>
      <c r="G14" s="3"/>
      <c r="H14" s="3"/>
      <c r="I14" s="3"/>
      <c r="J14" s="3"/>
    </row>
    <row r="15" spans="1:10" ht="18.75">
      <c r="A15" s="7"/>
      <c r="B15" s="7"/>
      <c r="C15" s="7"/>
      <c r="D15" s="5"/>
      <c r="E15" s="5"/>
      <c r="F15" s="5"/>
      <c r="G15" s="8"/>
      <c r="H15" s="8"/>
      <c r="I15" s="8"/>
      <c r="J15" s="8"/>
    </row>
    <row r="16" spans="1:10" ht="19.5" thickBot="1">
      <c r="A16" s="59" t="s">
        <v>34</v>
      </c>
      <c r="B16" s="59"/>
      <c r="C16" s="59"/>
      <c r="D16" s="59"/>
      <c r="E16" s="59"/>
      <c r="F16" s="59"/>
      <c r="G16" s="59"/>
      <c r="H16" s="59"/>
      <c r="I16" s="59"/>
      <c r="J16" s="59"/>
    </row>
    <row r="17" spans="1:10" ht="19.5" thickBot="1">
      <c r="A17" s="9" t="s">
        <v>0</v>
      </c>
      <c r="B17" s="9" t="s">
        <v>1</v>
      </c>
      <c r="C17" s="10" t="s">
        <v>2</v>
      </c>
      <c r="D17" s="55" t="s">
        <v>3</v>
      </c>
      <c r="E17" s="60"/>
      <c r="F17" s="61"/>
      <c r="G17" s="68" t="s">
        <v>4</v>
      </c>
      <c r="H17" s="69"/>
      <c r="I17" s="70" t="s">
        <v>5</v>
      </c>
      <c r="J17" s="71"/>
    </row>
    <row r="18" spans="1:10" ht="20.25" thickBot="1">
      <c r="A18" s="11" t="s">
        <v>13</v>
      </c>
      <c r="B18" s="21"/>
      <c r="C18" s="12"/>
      <c r="D18" s="46" t="s">
        <v>24</v>
      </c>
      <c r="E18" s="46"/>
      <c r="F18" s="46"/>
      <c r="G18" s="38">
        <f>G19</f>
        <v>200000</v>
      </c>
      <c r="H18" s="38"/>
      <c r="I18" s="38">
        <f>I19</f>
        <v>0</v>
      </c>
      <c r="J18" s="47"/>
    </row>
    <row r="19" spans="1:10" ht="39" customHeight="1">
      <c r="A19" s="53"/>
      <c r="B19" s="13" t="s">
        <v>14</v>
      </c>
      <c r="C19" s="13"/>
      <c r="D19" s="42" t="s">
        <v>25</v>
      </c>
      <c r="E19" s="42"/>
      <c r="F19" s="42"/>
      <c r="G19" s="43">
        <f>SUM(G20:H20)</f>
        <v>200000</v>
      </c>
      <c r="H19" s="43"/>
      <c r="I19" s="43">
        <f>SUM(I20:J20)</f>
        <v>0</v>
      </c>
      <c r="J19" s="44"/>
    </row>
    <row r="20" spans="1:10" ht="60" customHeight="1" thickBot="1">
      <c r="A20" s="54"/>
      <c r="B20" s="6"/>
      <c r="C20" s="14" t="s">
        <v>15</v>
      </c>
      <c r="D20" s="25" t="s">
        <v>27</v>
      </c>
      <c r="E20" s="26"/>
      <c r="F20" s="27"/>
      <c r="G20" s="28">
        <v>200000</v>
      </c>
      <c r="H20" s="28"/>
      <c r="I20" s="28"/>
      <c r="J20" s="29"/>
    </row>
    <row r="21" spans="1:10" ht="20.25" thickBot="1">
      <c r="A21" s="11" t="s">
        <v>16</v>
      </c>
      <c r="B21" s="21"/>
      <c r="C21" s="12"/>
      <c r="D21" s="46" t="s">
        <v>26</v>
      </c>
      <c r="E21" s="46"/>
      <c r="F21" s="46"/>
      <c r="G21" s="38">
        <f>G22</f>
        <v>48617</v>
      </c>
      <c r="H21" s="38"/>
      <c r="I21" s="38">
        <f>I22</f>
        <v>0</v>
      </c>
      <c r="J21" s="38"/>
    </row>
    <row r="22" spans="1:10" ht="59.25" customHeight="1">
      <c r="A22" s="30"/>
      <c r="B22" s="13" t="s">
        <v>17</v>
      </c>
      <c r="C22" s="13"/>
      <c r="D22" s="42" t="s">
        <v>32</v>
      </c>
      <c r="E22" s="42"/>
      <c r="F22" s="42"/>
      <c r="G22" s="43">
        <f>SUM(G23:H23)</f>
        <v>48617</v>
      </c>
      <c r="H22" s="43"/>
      <c r="I22" s="43">
        <f>SUM(I23:J23)</f>
        <v>0</v>
      </c>
      <c r="J22" s="44"/>
    </row>
    <row r="23" spans="1:10" ht="19.5" thickBot="1">
      <c r="A23" s="31"/>
      <c r="B23" s="23"/>
      <c r="C23" s="14" t="s">
        <v>18</v>
      </c>
      <c r="D23" s="25" t="s">
        <v>28</v>
      </c>
      <c r="E23" s="26"/>
      <c r="F23" s="27"/>
      <c r="G23" s="28">
        <v>48617</v>
      </c>
      <c r="H23" s="28"/>
      <c r="I23" s="28"/>
      <c r="J23" s="29"/>
    </row>
    <row r="24" spans="1:10" ht="39.75" customHeight="1" thickBot="1">
      <c r="A24" s="11" t="s">
        <v>20</v>
      </c>
      <c r="B24" s="21"/>
      <c r="C24" s="12"/>
      <c r="D24" s="46" t="s">
        <v>29</v>
      </c>
      <c r="E24" s="46"/>
      <c r="F24" s="46"/>
      <c r="G24" s="38">
        <f>G25</f>
        <v>17245</v>
      </c>
      <c r="H24" s="38"/>
      <c r="I24" s="38">
        <f>I25</f>
        <v>0</v>
      </c>
      <c r="J24" s="47"/>
    </row>
    <row r="25" spans="1:10" ht="28.5" customHeight="1">
      <c r="A25" s="53"/>
      <c r="B25" s="13" t="s">
        <v>21</v>
      </c>
      <c r="C25" s="13"/>
      <c r="D25" s="42" t="s">
        <v>30</v>
      </c>
      <c r="E25" s="42"/>
      <c r="F25" s="42"/>
      <c r="G25" s="43">
        <f>SUM(G26:H27)</f>
        <v>17245</v>
      </c>
      <c r="H25" s="43"/>
      <c r="I25" s="43">
        <f>SUM(I27:J27)</f>
        <v>0</v>
      </c>
      <c r="J25" s="44"/>
    </row>
    <row r="26" spans="1:10" ht="42.75" customHeight="1">
      <c r="A26" s="54"/>
      <c r="B26" s="34"/>
      <c r="C26" s="14" t="s">
        <v>35</v>
      </c>
      <c r="D26" s="25" t="s">
        <v>42</v>
      </c>
      <c r="E26" s="26"/>
      <c r="F26" s="27"/>
      <c r="G26" s="28">
        <v>2245</v>
      </c>
      <c r="H26" s="28"/>
      <c r="I26" s="28"/>
      <c r="J26" s="29"/>
    </row>
    <row r="27" spans="1:10" ht="117" customHeight="1" thickBot="1">
      <c r="A27" s="54"/>
      <c r="B27" s="58"/>
      <c r="C27" s="14" t="s">
        <v>36</v>
      </c>
      <c r="D27" s="25" t="s">
        <v>43</v>
      </c>
      <c r="E27" s="26"/>
      <c r="F27" s="27"/>
      <c r="G27" s="28">
        <v>15000</v>
      </c>
      <c r="H27" s="28"/>
      <c r="I27" s="28"/>
      <c r="J27" s="29"/>
    </row>
    <row r="28" spans="1:10" ht="19.5" thickBot="1">
      <c r="A28" s="55"/>
      <c r="B28" s="56"/>
      <c r="C28" s="56"/>
      <c r="D28" s="56"/>
      <c r="E28" s="57"/>
      <c r="F28" s="9" t="s">
        <v>6</v>
      </c>
      <c r="G28" s="48">
        <f>G24+G21+G18</f>
        <v>265862</v>
      </c>
      <c r="H28" s="49"/>
      <c r="I28" s="48">
        <f>I24+I21+I18</f>
        <v>0</v>
      </c>
      <c r="J28" s="49"/>
    </row>
    <row r="29" spans="1:10" ht="20.25" thickBot="1">
      <c r="A29" s="50" t="s">
        <v>37</v>
      </c>
      <c r="B29" s="51"/>
      <c r="C29" s="51"/>
      <c r="D29" s="51"/>
      <c r="E29" s="51"/>
      <c r="F29" s="51"/>
      <c r="G29" s="51"/>
      <c r="H29" s="51"/>
      <c r="I29" s="51"/>
      <c r="J29" s="52"/>
    </row>
    <row r="30" spans="1:10" ht="19.5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spans="1:10" ht="21.75" customHeight="1" thickBot="1">
      <c r="A31" s="59" t="s">
        <v>38</v>
      </c>
      <c r="B31" s="59"/>
      <c r="C31" s="59"/>
      <c r="D31" s="59"/>
      <c r="E31" s="59"/>
      <c r="F31" s="59"/>
      <c r="G31" s="59"/>
      <c r="H31" s="59"/>
      <c r="I31" s="59"/>
      <c r="J31" s="59"/>
    </row>
    <row r="32" spans="1:10" ht="18.75" customHeight="1" thickBot="1">
      <c r="A32" s="9" t="s">
        <v>0</v>
      </c>
      <c r="B32" s="9" t="s">
        <v>1</v>
      </c>
      <c r="C32" s="10" t="s">
        <v>2</v>
      </c>
      <c r="D32" s="55" t="s">
        <v>3</v>
      </c>
      <c r="E32" s="60"/>
      <c r="F32" s="61"/>
      <c r="G32" s="68" t="s">
        <v>4</v>
      </c>
      <c r="H32" s="69"/>
      <c r="I32" s="70" t="s">
        <v>5</v>
      </c>
      <c r="J32" s="71"/>
    </row>
    <row r="33" spans="1:10" ht="18.75" customHeight="1" thickBot="1">
      <c r="A33" s="11" t="s">
        <v>44</v>
      </c>
      <c r="B33" s="21"/>
      <c r="C33" s="12"/>
      <c r="D33" s="46" t="s">
        <v>58</v>
      </c>
      <c r="E33" s="46"/>
      <c r="F33" s="46"/>
      <c r="G33" s="38">
        <f>G34</f>
        <v>0</v>
      </c>
      <c r="H33" s="38"/>
      <c r="I33" s="38">
        <f>I34</f>
        <v>50000</v>
      </c>
      <c r="J33" s="47"/>
    </row>
    <row r="34" spans="1:10" ht="18.75" customHeight="1">
      <c r="A34" s="53"/>
      <c r="B34" s="13" t="s">
        <v>45</v>
      </c>
      <c r="C34" s="13"/>
      <c r="D34" s="42" t="s">
        <v>59</v>
      </c>
      <c r="E34" s="42"/>
      <c r="F34" s="42"/>
      <c r="G34" s="43">
        <f>SUM(G35:H35)</f>
        <v>0</v>
      </c>
      <c r="H34" s="43"/>
      <c r="I34" s="43">
        <f>SUM(I35:J35)</f>
        <v>50000</v>
      </c>
      <c r="J34" s="44"/>
    </row>
    <row r="35" spans="1:10" ht="18.75" customHeight="1" thickBot="1">
      <c r="A35" s="54"/>
      <c r="B35" s="6"/>
      <c r="C35" s="14" t="s">
        <v>23</v>
      </c>
      <c r="D35" s="25" t="s">
        <v>65</v>
      </c>
      <c r="E35" s="26"/>
      <c r="F35" s="27"/>
      <c r="G35" s="28"/>
      <c r="H35" s="28"/>
      <c r="I35" s="28">
        <v>50000</v>
      </c>
      <c r="J35" s="29"/>
    </row>
    <row r="36" spans="1:10" ht="18.75" customHeight="1" thickBot="1">
      <c r="A36" s="11" t="s">
        <v>13</v>
      </c>
      <c r="B36" s="21"/>
      <c r="C36" s="12"/>
      <c r="D36" s="46" t="s">
        <v>24</v>
      </c>
      <c r="E36" s="46"/>
      <c r="F36" s="46"/>
      <c r="G36" s="38">
        <f>G37+G40+G42</f>
        <v>306970</v>
      </c>
      <c r="H36" s="38"/>
      <c r="I36" s="38">
        <f>I37+I40+I42</f>
        <v>21970</v>
      </c>
      <c r="J36" s="38"/>
    </row>
    <row r="37" spans="1:10" ht="18.75" customHeight="1">
      <c r="A37" s="30"/>
      <c r="B37" s="13" t="s">
        <v>46</v>
      </c>
      <c r="C37" s="13"/>
      <c r="D37" s="42" t="s">
        <v>60</v>
      </c>
      <c r="E37" s="42"/>
      <c r="F37" s="42"/>
      <c r="G37" s="43">
        <f>SUM(G38:H39)</f>
        <v>21970</v>
      </c>
      <c r="H37" s="43"/>
      <c r="I37" s="43">
        <f>SUM(I38:J39)</f>
        <v>21970</v>
      </c>
      <c r="J37" s="43"/>
    </row>
    <row r="38" spans="1:10" ht="95.25" customHeight="1">
      <c r="A38" s="31"/>
      <c r="B38" s="34"/>
      <c r="C38" s="24" t="s">
        <v>47</v>
      </c>
      <c r="D38" s="25" t="s">
        <v>66</v>
      </c>
      <c r="E38" s="26"/>
      <c r="F38" s="27"/>
      <c r="G38" s="28">
        <v>21970</v>
      </c>
      <c r="H38" s="28"/>
      <c r="I38" s="28"/>
      <c r="J38" s="29"/>
    </row>
    <row r="39" spans="1:10" ht="114.75" customHeight="1">
      <c r="A39" s="31"/>
      <c r="B39" s="45"/>
      <c r="C39" s="24" t="s">
        <v>48</v>
      </c>
      <c r="D39" s="25" t="s">
        <v>67</v>
      </c>
      <c r="E39" s="26"/>
      <c r="F39" s="27"/>
      <c r="G39" s="28"/>
      <c r="H39" s="28"/>
      <c r="I39" s="28">
        <v>21970</v>
      </c>
      <c r="J39" s="29"/>
    </row>
    <row r="40" spans="1:10" ht="18.75" customHeight="1">
      <c r="A40" s="32"/>
      <c r="B40" s="22" t="s">
        <v>49</v>
      </c>
      <c r="C40" s="22"/>
      <c r="D40" s="39" t="s">
        <v>61</v>
      </c>
      <c r="E40" s="39"/>
      <c r="F40" s="39"/>
      <c r="G40" s="40">
        <f>SUM(G41:H41)</f>
        <v>30000</v>
      </c>
      <c r="H40" s="40"/>
      <c r="I40" s="40">
        <f>SUM(I41:J41)</f>
        <v>0</v>
      </c>
      <c r="J40" s="41"/>
    </row>
    <row r="41" spans="1:10" ht="18.75" customHeight="1">
      <c r="A41" s="32"/>
      <c r="B41" s="23"/>
      <c r="C41" s="24" t="s">
        <v>19</v>
      </c>
      <c r="D41" s="25" t="s">
        <v>31</v>
      </c>
      <c r="E41" s="26"/>
      <c r="F41" s="27"/>
      <c r="G41" s="28">
        <v>30000</v>
      </c>
      <c r="H41" s="28"/>
      <c r="I41" s="28"/>
      <c r="J41" s="29"/>
    </row>
    <row r="42" spans="1:10" ht="38.25" customHeight="1">
      <c r="A42" s="32"/>
      <c r="B42" s="22" t="s">
        <v>14</v>
      </c>
      <c r="C42" s="22"/>
      <c r="D42" s="39" t="s">
        <v>25</v>
      </c>
      <c r="E42" s="39"/>
      <c r="F42" s="39"/>
      <c r="G42" s="40">
        <f>SUM(G43:H43)</f>
        <v>255000</v>
      </c>
      <c r="H42" s="40"/>
      <c r="I42" s="40">
        <f>SUM(I43:J43)</f>
        <v>0</v>
      </c>
      <c r="J42" s="41"/>
    </row>
    <row r="43" spans="1:10" ht="18.75" customHeight="1" thickBot="1">
      <c r="A43" s="33"/>
      <c r="B43" s="6"/>
      <c r="C43" s="14" t="s">
        <v>19</v>
      </c>
      <c r="D43" s="25" t="s">
        <v>31</v>
      </c>
      <c r="E43" s="26"/>
      <c r="F43" s="27"/>
      <c r="G43" s="28">
        <v>255000</v>
      </c>
      <c r="H43" s="28"/>
      <c r="I43" s="28"/>
      <c r="J43" s="29"/>
    </row>
    <row r="44" spans="1:10" ht="39.75" customHeight="1" thickBot="1">
      <c r="A44" s="11" t="s">
        <v>50</v>
      </c>
      <c r="B44" s="21"/>
      <c r="C44" s="12"/>
      <c r="D44" s="46" t="s">
        <v>62</v>
      </c>
      <c r="E44" s="46"/>
      <c r="F44" s="46"/>
      <c r="G44" s="38">
        <f>G45+G47</f>
        <v>27500</v>
      </c>
      <c r="H44" s="38"/>
      <c r="I44" s="38">
        <f>I45+I47</f>
        <v>0</v>
      </c>
      <c r="J44" s="38"/>
    </row>
    <row r="45" spans="1:10" ht="39.75" customHeight="1">
      <c r="A45" s="30"/>
      <c r="B45" s="13" t="s">
        <v>72</v>
      </c>
      <c r="C45" s="13"/>
      <c r="D45" s="42" t="s">
        <v>73</v>
      </c>
      <c r="E45" s="42"/>
      <c r="F45" s="42"/>
      <c r="G45" s="43">
        <f>SUM(G46:H46)</f>
        <v>7500</v>
      </c>
      <c r="H45" s="43"/>
      <c r="I45" s="43">
        <f>SUM(I46:J46)</f>
        <v>0</v>
      </c>
      <c r="J45" s="44"/>
    </row>
    <row r="46" spans="1:10" ht="114.75" customHeight="1">
      <c r="A46" s="31"/>
      <c r="B46" s="23"/>
      <c r="C46" s="24" t="s">
        <v>48</v>
      </c>
      <c r="D46" s="25" t="s">
        <v>67</v>
      </c>
      <c r="E46" s="26"/>
      <c r="F46" s="27"/>
      <c r="G46" s="28">
        <v>7500</v>
      </c>
      <c r="H46" s="28"/>
      <c r="I46" s="28"/>
      <c r="J46" s="29"/>
    </row>
    <row r="47" spans="1:10" ht="18.75" customHeight="1">
      <c r="A47" s="32"/>
      <c r="B47" s="22" t="s">
        <v>51</v>
      </c>
      <c r="C47" s="22"/>
      <c r="D47" s="39" t="s">
        <v>63</v>
      </c>
      <c r="E47" s="39"/>
      <c r="F47" s="39"/>
      <c r="G47" s="40">
        <f>SUM(G48:H48)</f>
        <v>20000</v>
      </c>
      <c r="H47" s="40"/>
      <c r="I47" s="40">
        <f>SUM(I48:J48)</f>
        <v>0</v>
      </c>
      <c r="J47" s="41"/>
    </row>
    <row r="48" spans="1:10" ht="18.75" customHeight="1" thickBot="1">
      <c r="A48" s="33"/>
      <c r="B48" s="23"/>
      <c r="C48" s="14" t="s">
        <v>22</v>
      </c>
      <c r="D48" s="25" t="s">
        <v>68</v>
      </c>
      <c r="E48" s="26"/>
      <c r="F48" s="27"/>
      <c r="G48" s="28">
        <v>20000</v>
      </c>
      <c r="H48" s="28"/>
      <c r="I48" s="28"/>
      <c r="J48" s="29"/>
    </row>
    <row r="49" spans="1:10" ht="18.75" customHeight="1" thickBot="1">
      <c r="A49" s="11" t="s">
        <v>20</v>
      </c>
      <c r="B49" s="21"/>
      <c r="C49" s="12"/>
      <c r="D49" s="46" t="s">
        <v>29</v>
      </c>
      <c r="E49" s="46"/>
      <c r="F49" s="46"/>
      <c r="G49" s="38">
        <f>G50+G56</f>
        <v>65862</v>
      </c>
      <c r="H49" s="38"/>
      <c r="I49" s="38">
        <f>I50+I56</f>
        <v>62500</v>
      </c>
      <c r="J49" s="38"/>
    </row>
    <row r="50" spans="1:10" ht="18.75" customHeight="1">
      <c r="A50" s="30"/>
      <c r="B50" s="13" t="s">
        <v>21</v>
      </c>
      <c r="C50" s="13"/>
      <c r="D50" s="42" t="s">
        <v>30</v>
      </c>
      <c r="E50" s="42"/>
      <c r="F50" s="42"/>
      <c r="G50" s="43">
        <f>SUM(G51:H55)</f>
        <v>65862</v>
      </c>
      <c r="H50" s="43"/>
      <c r="I50" s="43">
        <f>SUM(I51:J55)</f>
        <v>0</v>
      </c>
      <c r="J50" s="43"/>
    </row>
    <row r="51" spans="1:10" ht="33" customHeight="1">
      <c r="A51" s="31"/>
      <c r="B51" s="34"/>
      <c r="C51" s="14" t="s">
        <v>22</v>
      </c>
      <c r="D51" s="25" t="s">
        <v>68</v>
      </c>
      <c r="E51" s="26"/>
      <c r="F51" s="27"/>
      <c r="G51" s="28">
        <f>38617+2245</f>
        <v>40862</v>
      </c>
      <c r="H51" s="28"/>
      <c r="I51" s="28"/>
      <c r="J51" s="29"/>
    </row>
    <row r="52" spans="1:10" ht="27" customHeight="1">
      <c r="A52" s="31"/>
      <c r="B52" s="35"/>
      <c r="C52" s="14" t="s">
        <v>54</v>
      </c>
      <c r="D52" s="25" t="s">
        <v>68</v>
      </c>
      <c r="E52" s="26"/>
      <c r="F52" s="27"/>
      <c r="G52" s="28">
        <v>5000</v>
      </c>
      <c r="H52" s="28"/>
      <c r="I52" s="28"/>
      <c r="J52" s="29"/>
    </row>
    <row r="53" spans="1:10" ht="39.75" customHeight="1">
      <c r="A53" s="31"/>
      <c r="B53" s="36"/>
      <c r="C53" s="14" t="s">
        <v>55</v>
      </c>
      <c r="D53" s="25" t="s">
        <v>69</v>
      </c>
      <c r="E53" s="26"/>
      <c r="F53" s="27"/>
      <c r="G53" s="28">
        <v>5000</v>
      </c>
      <c r="H53" s="28"/>
      <c r="I53" s="28"/>
      <c r="J53" s="29"/>
    </row>
    <row r="54" spans="1:10" ht="18.75" customHeight="1">
      <c r="A54" s="32"/>
      <c r="B54" s="36"/>
      <c r="C54" s="14" t="s">
        <v>19</v>
      </c>
      <c r="D54" s="25" t="s">
        <v>31</v>
      </c>
      <c r="E54" s="26"/>
      <c r="F54" s="27"/>
      <c r="G54" s="28">
        <v>10000</v>
      </c>
      <c r="H54" s="28"/>
      <c r="I54" s="28"/>
      <c r="J54" s="29"/>
    </row>
    <row r="55" spans="1:10" ht="48" customHeight="1">
      <c r="A55" s="32"/>
      <c r="B55" s="37"/>
      <c r="C55" s="14" t="s">
        <v>56</v>
      </c>
      <c r="D55" s="25" t="s">
        <v>70</v>
      </c>
      <c r="E55" s="26"/>
      <c r="F55" s="27"/>
      <c r="G55" s="28">
        <v>5000</v>
      </c>
      <c r="H55" s="28"/>
      <c r="I55" s="28"/>
      <c r="J55" s="29"/>
    </row>
    <row r="56" spans="1:10" ht="29.25" customHeight="1">
      <c r="A56" s="32"/>
      <c r="B56" s="22" t="s">
        <v>52</v>
      </c>
      <c r="C56" s="22"/>
      <c r="D56" s="39" t="s">
        <v>64</v>
      </c>
      <c r="E56" s="39"/>
      <c r="F56" s="39"/>
      <c r="G56" s="40">
        <f>SUM(G57:H57)</f>
        <v>0</v>
      </c>
      <c r="H56" s="40"/>
      <c r="I56" s="40">
        <f>SUM(I57:J57)</f>
        <v>62500</v>
      </c>
      <c r="J56" s="41"/>
    </row>
    <row r="57" spans="1:10" ht="43.5" customHeight="1" thickBot="1">
      <c r="A57" s="33"/>
      <c r="B57" s="6"/>
      <c r="C57" s="14" t="s">
        <v>53</v>
      </c>
      <c r="D57" s="25" t="s">
        <v>71</v>
      </c>
      <c r="E57" s="26"/>
      <c r="F57" s="27"/>
      <c r="G57" s="28"/>
      <c r="H57" s="28"/>
      <c r="I57" s="28">
        <v>62500</v>
      </c>
      <c r="J57" s="29"/>
    </row>
    <row r="58" spans="1:10" ht="18.75" customHeight="1" thickBot="1">
      <c r="A58" s="55"/>
      <c r="B58" s="56"/>
      <c r="C58" s="56"/>
      <c r="D58" s="56"/>
      <c r="E58" s="57"/>
      <c r="F58" s="9" t="s">
        <v>6</v>
      </c>
      <c r="G58" s="48">
        <f>G49+G44+G36+G33</f>
        <v>400332</v>
      </c>
      <c r="H58" s="49"/>
      <c r="I58" s="48">
        <f>I49+I44+I36+I33</f>
        <v>134470</v>
      </c>
      <c r="J58" s="49"/>
    </row>
    <row r="59" spans="1:10" ht="27.75" customHeight="1" thickBot="1">
      <c r="A59" s="50" t="s">
        <v>57</v>
      </c>
      <c r="B59" s="51"/>
      <c r="C59" s="51"/>
      <c r="D59" s="51"/>
      <c r="E59" s="51"/>
      <c r="F59" s="51"/>
      <c r="G59" s="51"/>
      <c r="H59" s="51"/>
      <c r="I59" s="51"/>
      <c r="J59" s="52"/>
    </row>
    <row r="60" spans="1:10" ht="12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ht="41.25" customHeight="1">
      <c r="A61" s="63" t="s">
        <v>39</v>
      </c>
      <c r="B61" s="63"/>
      <c r="C61" s="63"/>
      <c r="D61" s="63"/>
      <c r="E61" s="63"/>
      <c r="F61" s="63"/>
      <c r="G61" s="63"/>
      <c r="H61" s="63"/>
      <c r="I61" s="63"/>
      <c r="J61" s="63"/>
    </row>
    <row r="62" spans="1:10" ht="23.25" customHeight="1">
      <c r="A62" s="16"/>
      <c r="B62" s="4"/>
      <c r="C62" s="4"/>
      <c r="D62" s="4"/>
      <c r="E62" s="4"/>
      <c r="F62" s="4"/>
      <c r="G62" s="4"/>
      <c r="H62" s="4"/>
      <c r="I62" s="4"/>
      <c r="J62" s="4"/>
    </row>
    <row r="63" spans="1:10" ht="24.75" customHeight="1">
      <c r="A63" s="62" t="s">
        <v>40</v>
      </c>
      <c r="B63" s="62"/>
      <c r="C63" s="62"/>
      <c r="D63" s="62"/>
      <c r="E63" s="62"/>
      <c r="F63" s="62"/>
      <c r="G63" s="62"/>
      <c r="H63" s="62"/>
      <c r="I63" s="62"/>
      <c r="J63" s="62"/>
    </row>
    <row r="64" spans="1:10" ht="40.5" customHeight="1">
      <c r="A64" s="63" t="s">
        <v>10</v>
      </c>
      <c r="B64" s="63"/>
      <c r="C64" s="63"/>
      <c r="D64" s="63"/>
      <c r="E64" s="63"/>
      <c r="F64" s="63"/>
      <c r="G64" s="63"/>
      <c r="H64" s="63"/>
      <c r="I64" s="63"/>
      <c r="J64" s="63"/>
    </row>
    <row r="65" spans="1:10" ht="18.75">
      <c r="A65" s="7"/>
      <c r="B65" s="7"/>
      <c r="C65" s="7"/>
      <c r="D65" s="8"/>
      <c r="E65" s="8"/>
      <c r="F65" s="8"/>
      <c r="G65" s="8"/>
      <c r="H65" s="8"/>
      <c r="I65" s="8"/>
      <c r="J65" s="8"/>
    </row>
    <row r="66" spans="1:10" ht="24.75" customHeight="1">
      <c r="A66" s="62" t="s">
        <v>41</v>
      </c>
      <c r="B66" s="62"/>
      <c r="C66" s="62"/>
      <c r="D66" s="62"/>
      <c r="E66" s="62"/>
      <c r="F66" s="62"/>
      <c r="G66" s="62"/>
      <c r="H66" s="62"/>
      <c r="I66" s="62"/>
      <c r="J66" s="62"/>
    </row>
    <row r="67" spans="1:10" ht="18.75">
      <c r="A67" s="72"/>
      <c r="B67" s="62"/>
      <c r="C67" s="62"/>
      <c r="D67" s="62"/>
      <c r="E67" s="62"/>
      <c r="F67" s="62"/>
      <c r="G67" s="62"/>
      <c r="H67" s="62"/>
      <c r="I67" s="62"/>
      <c r="J67" s="62"/>
    </row>
    <row r="68" spans="1:10" ht="18.75">
      <c r="A68" s="7"/>
      <c r="B68" s="7"/>
      <c r="C68" s="7"/>
      <c r="D68" s="8"/>
      <c r="E68" s="8"/>
      <c r="F68" s="8"/>
      <c r="G68" s="8"/>
      <c r="H68" s="8"/>
      <c r="I68" s="8"/>
      <c r="J68" s="8"/>
    </row>
    <row r="69" spans="1:10" ht="18.75">
      <c r="A69" s="66" t="s">
        <v>7</v>
      </c>
      <c r="B69" s="67"/>
      <c r="C69" s="67"/>
      <c r="D69" s="67"/>
      <c r="E69" s="67"/>
      <c r="F69" s="67"/>
      <c r="G69" s="67"/>
      <c r="H69" s="67"/>
      <c r="I69" s="67"/>
      <c r="J69" s="67"/>
    </row>
    <row r="70" spans="1:10" ht="18.75">
      <c r="A70" s="7"/>
      <c r="B70" s="7"/>
      <c r="C70" s="7"/>
      <c r="D70" s="8"/>
      <c r="E70" s="8"/>
      <c r="F70" s="8"/>
      <c r="G70" s="8"/>
      <c r="H70" s="8"/>
      <c r="I70" s="8"/>
      <c r="J70" s="8"/>
    </row>
    <row r="71" spans="1:10" ht="18.75">
      <c r="A71" s="7"/>
      <c r="B71" s="7"/>
      <c r="C71" s="7"/>
      <c r="D71" s="8"/>
      <c r="E71" s="8"/>
      <c r="F71" s="18"/>
      <c r="G71" s="8"/>
      <c r="H71" s="8"/>
      <c r="I71" s="8"/>
      <c r="J71" s="8"/>
    </row>
    <row r="72" spans="1:6" ht="18.75">
      <c r="A72" s="3"/>
      <c r="B72" s="3"/>
      <c r="C72" s="3"/>
      <c r="F72" s="19"/>
    </row>
    <row r="73" spans="1:6" ht="18.75">
      <c r="A73" s="3"/>
      <c r="B73" s="3"/>
      <c r="C73" s="3"/>
      <c r="F73" s="19"/>
    </row>
    <row r="74" spans="1:6" ht="18.75">
      <c r="A74" s="3"/>
      <c r="B74" s="3"/>
      <c r="C74" s="3"/>
      <c r="F74" s="17"/>
    </row>
    <row r="75" spans="1:6" ht="18.75">
      <c r="A75" s="3"/>
      <c r="B75" s="3"/>
      <c r="C75" s="3"/>
      <c r="F75" s="19"/>
    </row>
    <row r="76" spans="1:6" ht="18.75">
      <c r="A76" s="3"/>
      <c r="B76" s="3"/>
      <c r="C76" s="3"/>
      <c r="F76" s="20"/>
    </row>
  </sheetData>
  <sheetProtection/>
  <mergeCells count="145">
    <mergeCell ref="D17:F17"/>
    <mergeCell ref="G17:H17"/>
    <mergeCell ref="I17:J17"/>
    <mergeCell ref="D24:F24"/>
    <mergeCell ref="G24:H24"/>
    <mergeCell ref="G27:H27"/>
    <mergeCell ref="I18:J18"/>
    <mergeCell ref="D25:F25"/>
    <mergeCell ref="I20:J20"/>
    <mergeCell ref="I26:J26"/>
    <mergeCell ref="A12:J12"/>
    <mergeCell ref="I24:J24"/>
    <mergeCell ref="D18:F18"/>
    <mergeCell ref="G18:H18"/>
    <mergeCell ref="D40:F40"/>
    <mergeCell ref="G44:H44"/>
    <mergeCell ref="G25:H25"/>
    <mergeCell ref="I25:J25"/>
    <mergeCell ref="D27:F27"/>
    <mergeCell ref="I27:J27"/>
    <mergeCell ref="A1:J1"/>
    <mergeCell ref="A2:J2"/>
    <mergeCell ref="A3:J3"/>
    <mergeCell ref="A5:J5"/>
    <mergeCell ref="A8:J8"/>
    <mergeCell ref="A9:J9"/>
    <mergeCell ref="A13:J13"/>
    <mergeCell ref="A31:J31"/>
    <mergeCell ref="A64:J64"/>
    <mergeCell ref="A69:J69"/>
    <mergeCell ref="G32:H32"/>
    <mergeCell ref="I32:J32"/>
    <mergeCell ref="A66:J66"/>
    <mergeCell ref="A67:J67"/>
    <mergeCell ref="G58:H58"/>
    <mergeCell ref="I39:J39"/>
    <mergeCell ref="A63:J63"/>
    <mergeCell ref="A61:J61"/>
    <mergeCell ref="I43:J43"/>
    <mergeCell ref="D37:F37"/>
    <mergeCell ref="G37:H37"/>
    <mergeCell ref="I37:J37"/>
    <mergeCell ref="D39:F39"/>
    <mergeCell ref="G39:H39"/>
    <mergeCell ref="A59:J59"/>
    <mergeCell ref="I49:J49"/>
    <mergeCell ref="A16:J16"/>
    <mergeCell ref="I58:J58"/>
    <mergeCell ref="D21:F21"/>
    <mergeCell ref="G21:H21"/>
    <mergeCell ref="I21:J21"/>
    <mergeCell ref="A58:E58"/>
    <mergeCell ref="D26:F26"/>
    <mergeCell ref="I35:J35"/>
    <mergeCell ref="D44:F44"/>
    <mergeCell ref="D32:F32"/>
    <mergeCell ref="A22:A23"/>
    <mergeCell ref="D22:F22"/>
    <mergeCell ref="G22:H22"/>
    <mergeCell ref="A34:A35"/>
    <mergeCell ref="D34:F34"/>
    <mergeCell ref="G34:H34"/>
    <mergeCell ref="A28:E28"/>
    <mergeCell ref="G28:H28"/>
    <mergeCell ref="G26:H26"/>
    <mergeCell ref="B26:B27"/>
    <mergeCell ref="A19:A20"/>
    <mergeCell ref="D19:F19"/>
    <mergeCell ref="G19:H19"/>
    <mergeCell ref="I19:J19"/>
    <mergeCell ref="D20:F20"/>
    <mergeCell ref="G20:H20"/>
    <mergeCell ref="D43:F43"/>
    <mergeCell ref="G54:H54"/>
    <mergeCell ref="I34:J34"/>
    <mergeCell ref="D35:F35"/>
    <mergeCell ref="G35:H35"/>
    <mergeCell ref="G43:H43"/>
    <mergeCell ref="I36:J36"/>
    <mergeCell ref="D49:F49"/>
    <mergeCell ref="G49:H49"/>
    <mergeCell ref="G40:H40"/>
    <mergeCell ref="D56:F56"/>
    <mergeCell ref="I22:J22"/>
    <mergeCell ref="D23:F23"/>
    <mergeCell ref="G23:H23"/>
    <mergeCell ref="I23:J23"/>
    <mergeCell ref="D42:F42"/>
    <mergeCell ref="G56:H56"/>
    <mergeCell ref="I56:J56"/>
    <mergeCell ref="D55:F55"/>
    <mergeCell ref="I54:J54"/>
    <mergeCell ref="D57:F57"/>
    <mergeCell ref="G57:H57"/>
    <mergeCell ref="I57:J57"/>
    <mergeCell ref="I28:J28"/>
    <mergeCell ref="A29:J29"/>
    <mergeCell ref="A25:A27"/>
    <mergeCell ref="A50:A57"/>
    <mergeCell ref="D50:F50"/>
    <mergeCell ref="G50:H50"/>
    <mergeCell ref="I50:J50"/>
    <mergeCell ref="D51:F51"/>
    <mergeCell ref="G51:H51"/>
    <mergeCell ref="I51:J51"/>
    <mergeCell ref="A37:A43"/>
    <mergeCell ref="D38:F38"/>
    <mergeCell ref="G38:H38"/>
    <mergeCell ref="I38:J38"/>
    <mergeCell ref="B38:B39"/>
    <mergeCell ref="D33:F33"/>
    <mergeCell ref="G33:H33"/>
    <mergeCell ref="I33:J33"/>
    <mergeCell ref="D36:F36"/>
    <mergeCell ref="G36:H36"/>
    <mergeCell ref="I48:J48"/>
    <mergeCell ref="D45:F45"/>
    <mergeCell ref="G45:H45"/>
    <mergeCell ref="I45:J45"/>
    <mergeCell ref="I40:J40"/>
    <mergeCell ref="D41:F41"/>
    <mergeCell ref="G41:H41"/>
    <mergeCell ref="I41:J41"/>
    <mergeCell ref="G42:H42"/>
    <mergeCell ref="I42:J42"/>
    <mergeCell ref="I52:J52"/>
    <mergeCell ref="G55:H55"/>
    <mergeCell ref="I55:J55"/>
    <mergeCell ref="D54:F54"/>
    <mergeCell ref="I44:J44"/>
    <mergeCell ref="D47:F47"/>
    <mergeCell ref="G47:H47"/>
    <mergeCell ref="I47:J47"/>
    <mergeCell ref="D48:F48"/>
    <mergeCell ref="G48:H48"/>
    <mergeCell ref="D46:F46"/>
    <mergeCell ref="G46:H46"/>
    <mergeCell ref="I46:J46"/>
    <mergeCell ref="A45:A48"/>
    <mergeCell ref="D53:F53"/>
    <mergeCell ref="G53:H53"/>
    <mergeCell ref="I53:J53"/>
    <mergeCell ref="B51:B55"/>
    <mergeCell ref="D52:F52"/>
    <mergeCell ref="G52:H52"/>
  </mergeCells>
  <printOptions/>
  <pageMargins left="0.984251968503937" right="0.7480314960629921" top="0.984251968503937" bottom="0.984251968503937" header="0.5118110236220472" footer="0.5118110236220472"/>
  <pageSetup horizontalDpi="1200" verticalDpi="1200" orientation="portrait" paperSize="9" scale="69" r:id="rId1"/>
  <headerFooter alignWithMargins="0">
    <oddFooter>&amp;LUCHWAŁA Nr XLIX/295/10 Rady Gminy Kuryłówka z dnia 29 września 2010 r.
&amp;RStrona &amp;P  z 3</oddFooter>
  </headerFooter>
  <rowBreaks count="3" manualBreakCount="3">
    <brk id="30" max="9" man="1"/>
    <brk id="66" max="9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 Kuczek</cp:lastModifiedBy>
  <cp:lastPrinted>2010-10-04T06:14:08Z</cp:lastPrinted>
  <dcterms:created xsi:type="dcterms:W3CDTF">1997-02-26T13:46:56Z</dcterms:created>
  <dcterms:modified xsi:type="dcterms:W3CDTF">2010-11-03T07:20:41Z</dcterms:modified>
  <cp:category/>
  <cp:version/>
  <cp:contentType/>
  <cp:contentStatus/>
</cp:coreProperties>
</file>