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16.04.2010" sheetId="1" r:id="rId1"/>
  </sheets>
  <definedNames/>
  <calcPr fullCalcOnLoad="1"/>
</workbook>
</file>

<file path=xl/sharedStrings.xml><?xml version="1.0" encoding="utf-8"?>
<sst xmlns="http://schemas.openxmlformats.org/spreadsheetml/2006/main" count="107" uniqueCount="78">
  <si>
    <t>Wójta Gminy Kuryłówka</t>
  </si>
  <si>
    <t>Dział</t>
  </si>
  <si>
    <t>Rozdział</t>
  </si>
  <si>
    <t>§</t>
  </si>
  <si>
    <t>Nazwa</t>
  </si>
  <si>
    <t>Zwiększenie</t>
  </si>
  <si>
    <t>Zmniejszenie</t>
  </si>
  <si>
    <t>Pomoc społeczna</t>
  </si>
  <si>
    <t>2030</t>
  </si>
  <si>
    <t>RAZEM</t>
  </si>
  <si>
    <t>4210</t>
  </si>
  <si>
    <t>3110</t>
  </si>
  <si>
    <t xml:space="preserve">Plan dochodów: </t>
  </si>
  <si>
    <t>Plan wydatków:</t>
  </si>
  <si>
    <t xml:space="preserve">    mieszkańców.</t>
  </si>
  <si>
    <t>2. Pracownicy Urzędu i wszyscy zainteresowani z treścią zarządzenia mogą się zapoznać</t>
  </si>
  <si>
    <t xml:space="preserve">    za pośrednictwem strony internetowej www.kurylowka.biuletyn.net</t>
  </si>
  <si>
    <t>* * * * *</t>
  </si>
  <si>
    <t>4300</t>
  </si>
  <si>
    <t>Zakup usług pozostałych</t>
  </si>
  <si>
    <t>Zakup materiałów i wyposażenia</t>
  </si>
  <si>
    <t>Wynagrodzenia bezosobowe</t>
  </si>
  <si>
    <t>Świadczenia społeczne</t>
  </si>
  <si>
    <t>zarządzam, co następuje:</t>
  </si>
  <si>
    <t>852</t>
  </si>
  <si>
    <t>85212</t>
  </si>
  <si>
    <t>85214</t>
  </si>
  <si>
    <r>
      <rPr>
        <sz val="12"/>
        <rFont val="Czcionka tekstu podstawowego"/>
        <family val="0"/>
      </rPr>
      <t>§</t>
    </r>
    <r>
      <rPr>
        <sz val="12"/>
        <rFont val="Times New Roman"/>
        <family val="1"/>
      </rPr>
      <t>1. Dokonuje się zmian w planie dochodów budżetu Gminy Kuryłówka poprzez:</t>
    </r>
  </si>
  <si>
    <t>w sprawie dokonania zmian w budżecie gminy w 2010 r.</t>
  </si>
  <si>
    <t>§2. Dokonuje się zmian w planie wydatków budżetu Gminy Kuryłówka poprzez:</t>
  </si>
  <si>
    <t>85295</t>
  </si>
  <si>
    <t>Pozostała działalność</t>
  </si>
  <si>
    <t>2023</t>
  </si>
  <si>
    <t>020</t>
  </si>
  <si>
    <t>02001</t>
  </si>
  <si>
    <t>4270</t>
  </si>
  <si>
    <t>4303</t>
  </si>
  <si>
    <r>
      <rPr>
        <b/>
        <u val="single"/>
        <sz val="12"/>
        <rFont val="Czcionka tekstu podstawowego"/>
        <family val="0"/>
      </rPr>
      <t>§3</t>
    </r>
    <r>
      <rPr>
        <b/>
        <i/>
        <u val="single"/>
        <sz val="12"/>
        <rFont val="Times New Roman"/>
        <family val="1"/>
      </rPr>
      <t>. Budżet po zmianach wynosi:</t>
    </r>
  </si>
  <si>
    <t>§4. Zarządzenie wchodzi w życie z dniem podpisania.</t>
  </si>
  <si>
    <t>§5. 1. Oryginał zarządzenia znajduje się na stanowisku ds. obsługi rady gminy i samorządów</t>
  </si>
  <si>
    <t>Dotacje celowe otrzymane z budżetu państwa na realizację własnych zadań bieżących gmin (związków gmin)</t>
  </si>
  <si>
    <t>Dotacje celowe otrzymane z budżetu państwa na zadania bieżące realizowane przez gminę na podstawie porozumień z organami administracji rządowej</t>
  </si>
  <si>
    <t>Leśnictwo</t>
  </si>
  <si>
    <t>Gospodarka leśna</t>
  </si>
  <si>
    <t>Zakup usług remontowych</t>
  </si>
  <si>
    <t>4170</t>
  </si>
  <si>
    <t xml:space="preserve">Zarządzenie Nr 39/2010 </t>
  </si>
  <si>
    <t>z dnia 16 kwietnia 2010 r.</t>
  </si>
  <si>
    <t>Na podstawie art. 30 ust. 2 pkt 4 ustawy z dnia 8 marca 1990 r. o samorządzie gminnym                             (t. j.  Dz. U. z 2001 r. Nr 142 poz. 1591 ze zm.), art. 257 oraz  art. 258  ust. 1 pkt 1 ustawy z dnia                          27 sierpnia 2009 r. o finansach publicznych (Dz.U.  Nr 157, poz.1240 ze zm.)</t>
  </si>
  <si>
    <t>0900</t>
  </si>
  <si>
    <t>2910</t>
  </si>
  <si>
    <t>2039</t>
  </si>
  <si>
    <t>854</t>
  </si>
  <si>
    <t>85415</t>
  </si>
  <si>
    <t>Ogółem zwiększa się dochody o kwotę 158 452,75</t>
  </si>
  <si>
    <t>600</t>
  </si>
  <si>
    <t>60016</t>
  </si>
  <si>
    <t>60078</t>
  </si>
  <si>
    <t>851</t>
  </si>
  <si>
    <t>85154</t>
  </si>
  <si>
    <t>4560</t>
  </si>
  <si>
    <t>3119</t>
  </si>
  <si>
    <t>3240</t>
  </si>
  <si>
    <t>Ogółem zwiększa się wydatki o kwotę 158 452,75</t>
  </si>
  <si>
    <t>Świadczenia rodzinne, świadczenia z funduszu alimentacyjnego oraz składki na ubezpieczenia emerytalne i rentowe z ubezpiecznia społecznego</t>
  </si>
  <si>
    <t>Zasiłki i pomoc w naturze oraz składki na ubezpiecznia emerytalne i rentowe</t>
  </si>
  <si>
    <t>Edukacyjna opieka wychowawcza</t>
  </si>
  <si>
    <t>Pomoc materialna dla uczniów</t>
  </si>
  <si>
    <t>Odsetki od dotacji oraz płatności: wykorzystanych niezgodnie z przenaczeniem lub wykorzystanych z naruszeniem procedur, o których mowa w art. 184 ustawy, pobranych nienależnie lub w nadmiernej wysokości.</t>
  </si>
  <si>
    <t>Wpływy ze zwrotów dotacji oraz płatności, w tym wykorzystanych niezgodnie z przeznaczeniem lub wykorzystanych z naruszeniem procedur, o których mowa w art.. 184 ustawy, pobranych nienależnie lub w nadmiernej wysokości</t>
  </si>
  <si>
    <t>Transport i łączność</t>
  </si>
  <si>
    <t>Drogi publiczne gminne</t>
  </si>
  <si>
    <t>Usuwanie skutków klęsk żywiołowych</t>
  </si>
  <si>
    <t>Ochrona zdrowia</t>
  </si>
  <si>
    <t>Przeciwdziałanie alkoholizmowi</t>
  </si>
  <si>
    <t>Zwrot dotacji ora płatności, w tym wykorzystanych niezgodnie z przeznaczeniem lub wykorzystanych z naruszeniem procedur, o których mowa w art.. 184 ustawy, pobranych nienależnie lub w nadmiernej wysokości</t>
  </si>
  <si>
    <t>Odsetki od dotacji oraz płatności: wykorzystanych niezgodnie z przeznaczeniem lub wykorzystanych z naruszeniem procedur, o których mowa w art. 184 ustawy, pobranych nienależnie lub w nadmiernej wysokości</t>
  </si>
  <si>
    <t>Stypendia dla uczniów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</si>
</sst>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</numFmts>
  <fonts count="49">
    <font>
      <sz val="10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2"/>
      <name val="Czcionka tekstu podstawowego"/>
      <family val="0"/>
    </font>
    <font>
      <b/>
      <u val="single"/>
      <sz val="12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right" vertical="justify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49" fontId="3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44" applyFont="1" applyAlignment="1" applyProtection="1">
      <alignment horizontal="left" vertical="center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2" fillId="33" borderId="34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2" fillId="33" borderId="34" xfId="0" applyNumberFormat="1" applyFont="1" applyFill="1" applyBorder="1" applyAlignment="1">
      <alignment horizontal="right" vertical="center"/>
    </xf>
    <xf numFmtId="4" fontId="2" fillId="33" borderId="35" xfId="0" applyNumberFormat="1" applyFont="1" applyFill="1" applyBorder="1" applyAlignment="1">
      <alignment horizontal="right" vertical="center"/>
    </xf>
    <xf numFmtId="4" fontId="2" fillId="33" borderId="21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37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45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3" fillId="0" borderId="45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 wrapText="1"/>
    </xf>
    <xf numFmtId="4" fontId="2" fillId="33" borderId="17" xfId="0" applyNumberFormat="1" applyFont="1" applyFill="1" applyBorder="1" applyAlignment="1">
      <alignment horizontal="right" vertical="center"/>
    </xf>
    <xf numFmtId="4" fontId="2" fillId="33" borderId="37" xfId="0" applyNumberFormat="1" applyFont="1" applyFill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46" xfId="0" applyNumberFormat="1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" fontId="4" fillId="0" borderId="41" xfId="0" applyNumberFormat="1" applyFont="1" applyBorder="1" applyAlignment="1">
      <alignment horizontal="right" vertical="center"/>
    </xf>
    <xf numFmtId="4" fontId="4" fillId="0" borderId="43" xfId="0" applyNumberFormat="1" applyFont="1" applyBorder="1" applyAlignment="1">
      <alignment horizontal="right" vertical="center"/>
    </xf>
    <xf numFmtId="4" fontId="4" fillId="0" borderId="48" xfId="0" applyNumberFormat="1" applyFont="1" applyBorder="1" applyAlignment="1">
      <alignment horizontal="right" vertical="center"/>
    </xf>
    <xf numFmtId="4" fontId="3" fillId="0" borderId="25" xfId="0" applyNumberFormat="1" applyFont="1" applyBorder="1" applyAlignment="1">
      <alignment horizontal="right" vertical="center"/>
    </xf>
    <xf numFmtId="4" fontId="3" fillId="0" borderId="27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4" fontId="4" fillId="0" borderId="50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right" vertical="center"/>
    </xf>
    <xf numFmtId="4" fontId="4" fillId="0" borderId="27" xfId="0" applyNumberFormat="1" applyFont="1" applyBorder="1" applyAlignment="1">
      <alignment horizontal="right" vertical="center"/>
    </xf>
    <xf numFmtId="4" fontId="4" fillId="0" borderId="49" xfId="0" applyNumberFormat="1" applyFont="1" applyBorder="1" applyAlignment="1">
      <alignment horizontal="righ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urylowka.biuletyn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PageLayoutView="0" workbookViewId="0" topLeftCell="A4">
      <selection activeCell="Q18" sqref="Q18"/>
    </sheetView>
  </sheetViews>
  <sheetFormatPr defaultColWidth="9.00390625" defaultRowHeight="12.75"/>
  <cols>
    <col min="6" max="6" width="11.75390625" style="0" customWidth="1"/>
  </cols>
  <sheetData>
    <row r="1" spans="1:10" ht="18.75">
      <c r="A1" s="104" t="s">
        <v>46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8.7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8.75">
      <c r="A3" s="104" t="s">
        <v>47</v>
      </c>
      <c r="B3" s="104"/>
      <c r="C3" s="104"/>
      <c r="D3" s="104"/>
      <c r="E3" s="104"/>
      <c r="F3" s="104"/>
      <c r="G3" s="104"/>
      <c r="H3" s="104"/>
      <c r="I3" s="104"/>
      <c r="J3" s="104"/>
    </row>
    <row r="5" spans="1:10" ht="15.75">
      <c r="A5" s="43" t="s">
        <v>28</v>
      </c>
      <c r="B5" s="43"/>
      <c r="C5" s="43"/>
      <c r="D5" s="43"/>
      <c r="E5" s="43"/>
      <c r="F5" s="43"/>
      <c r="G5" s="43"/>
      <c r="H5" s="43"/>
      <c r="I5" s="43"/>
      <c r="J5" s="43"/>
    </row>
    <row r="8" spans="1:10" ht="52.5" customHeight="1">
      <c r="A8" s="105" t="s">
        <v>48</v>
      </c>
      <c r="B8" s="106"/>
      <c r="C8" s="106"/>
      <c r="D8" s="106"/>
      <c r="E8" s="106"/>
      <c r="F8" s="106"/>
      <c r="G8" s="106"/>
      <c r="H8" s="106"/>
      <c r="I8" s="106"/>
      <c r="J8" s="106"/>
    </row>
    <row r="10" spans="1:10" ht="15.75">
      <c r="A10" s="43"/>
      <c r="B10" s="44"/>
      <c r="C10" s="44"/>
      <c r="D10" s="44"/>
      <c r="E10" s="44"/>
      <c r="F10" s="44"/>
      <c r="G10" s="44"/>
      <c r="H10" s="44"/>
      <c r="I10" s="44"/>
      <c r="J10" s="44"/>
    </row>
    <row r="11" spans="1:10" ht="15.75">
      <c r="A11" s="43" t="s">
        <v>23</v>
      </c>
      <c r="B11" s="44"/>
      <c r="C11" s="44"/>
      <c r="D11" s="44"/>
      <c r="E11" s="44"/>
      <c r="F11" s="44"/>
      <c r="G11" s="44"/>
      <c r="H11" s="44"/>
      <c r="I11" s="44"/>
      <c r="J11" s="44"/>
    </row>
    <row r="12" spans="1:10" ht="15.75">
      <c r="A12" s="95"/>
      <c r="B12" s="96"/>
      <c r="C12" s="96"/>
      <c r="D12" s="96"/>
      <c r="E12" s="96"/>
      <c r="F12" s="96"/>
      <c r="G12" s="96"/>
      <c r="H12" s="96"/>
      <c r="I12" s="96"/>
      <c r="J12" s="96"/>
    </row>
    <row r="13" spans="1:10" ht="24.75" customHeight="1" thickBot="1">
      <c r="A13" s="97" t="s">
        <v>27</v>
      </c>
      <c r="B13" s="81"/>
      <c r="C13" s="81"/>
      <c r="D13" s="81"/>
      <c r="E13" s="81"/>
      <c r="F13" s="81"/>
      <c r="G13" s="81"/>
      <c r="H13" s="81"/>
      <c r="I13" s="81"/>
      <c r="J13" s="81"/>
    </row>
    <row r="14" spans="1:10" ht="19.5" customHeight="1" thickBot="1">
      <c r="A14" s="28" t="s">
        <v>1</v>
      </c>
      <c r="B14" s="28" t="s">
        <v>2</v>
      </c>
      <c r="C14" s="29" t="s">
        <v>3</v>
      </c>
      <c r="D14" s="98" t="s">
        <v>4</v>
      </c>
      <c r="E14" s="99"/>
      <c r="F14" s="100"/>
      <c r="G14" s="101" t="s">
        <v>5</v>
      </c>
      <c r="H14" s="100"/>
      <c r="I14" s="102" t="s">
        <v>6</v>
      </c>
      <c r="J14" s="103"/>
    </row>
    <row r="15" spans="1:10" ht="19.5" customHeight="1" thickBot="1">
      <c r="A15" s="21" t="s">
        <v>24</v>
      </c>
      <c r="B15" s="31"/>
      <c r="C15" s="32"/>
      <c r="D15" s="66" t="s">
        <v>7</v>
      </c>
      <c r="E15" s="66"/>
      <c r="F15" s="66"/>
      <c r="G15" s="114">
        <f>G16+G19+G22</f>
        <v>25697.75</v>
      </c>
      <c r="H15" s="115"/>
      <c r="I15" s="114">
        <f>I16+I19+I22</f>
        <v>14490</v>
      </c>
      <c r="J15" s="116"/>
    </row>
    <row r="16" spans="1:10" ht="104.25" customHeight="1">
      <c r="A16" s="111"/>
      <c r="B16" s="33" t="s">
        <v>25</v>
      </c>
      <c r="C16" s="33"/>
      <c r="D16" s="108" t="s">
        <v>64</v>
      </c>
      <c r="E16" s="109"/>
      <c r="F16" s="110"/>
      <c r="G16" s="126">
        <f>SUM(G17:H18)</f>
        <v>3917</v>
      </c>
      <c r="H16" s="126"/>
      <c r="I16" s="126">
        <f>SUM(I17:J18)</f>
        <v>0</v>
      </c>
      <c r="J16" s="127"/>
    </row>
    <row r="17" spans="1:10" ht="132" customHeight="1">
      <c r="A17" s="94"/>
      <c r="B17" s="72"/>
      <c r="C17" s="27" t="s">
        <v>49</v>
      </c>
      <c r="D17" s="91" t="s">
        <v>68</v>
      </c>
      <c r="E17" s="92"/>
      <c r="F17" s="93"/>
      <c r="G17" s="121">
        <v>809</v>
      </c>
      <c r="H17" s="121"/>
      <c r="I17" s="121"/>
      <c r="J17" s="122"/>
    </row>
    <row r="18" spans="1:10" ht="132.75" customHeight="1">
      <c r="A18" s="94"/>
      <c r="B18" s="107"/>
      <c r="C18" s="27" t="s">
        <v>50</v>
      </c>
      <c r="D18" s="91" t="s">
        <v>69</v>
      </c>
      <c r="E18" s="92"/>
      <c r="F18" s="93"/>
      <c r="G18" s="121">
        <v>3108</v>
      </c>
      <c r="H18" s="121"/>
      <c r="I18" s="121"/>
      <c r="J18" s="122"/>
    </row>
    <row r="19" spans="1:10" ht="54" customHeight="1">
      <c r="A19" s="94"/>
      <c r="B19" s="22" t="s">
        <v>26</v>
      </c>
      <c r="C19" s="22"/>
      <c r="D19" s="139" t="s">
        <v>65</v>
      </c>
      <c r="E19" s="140"/>
      <c r="F19" s="141"/>
      <c r="G19" s="119">
        <f>SUM(G20:H21)</f>
        <v>14490</v>
      </c>
      <c r="H19" s="119"/>
      <c r="I19" s="119">
        <f>SUM(I20:J21)</f>
        <v>14490</v>
      </c>
      <c r="J19" s="120"/>
    </row>
    <row r="20" spans="1:10" ht="67.5" customHeight="1">
      <c r="A20" s="94"/>
      <c r="B20" s="72"/>
      <c r="C20" s="27" t="s">
        <v>8</v>
      </c>
      <c r="D20" s="91" t="s">
        <v>40</v>
      </c>
      <c r="E20" s="92"/>
      <c r="F20" s="93"/>
      <c r="G20" s="121"/>
      <c r="H20" s="121"/>
      <c r="I20" s="121">
        <v>14490</v>
      </c>
      <c r="J20" s="122"/>
    </row>
    <row r="21" spans="1:10" ht="70.5" customHeight="1">
      <c r="A21" s="94"/>
      <c r="B21" s="107"/>
      <c r="C21" s="27" t="s">
        <v>51</v>
      </c>
      <c r="D21" s="91" t="s">
        <v>40</v>
      </c>
      <c r="E21" s="92"/>
      <c r="F21" s="93"/>
      <c r="G21" s="121">
        <v>14490</v>
      </c>
      <c r="H21" s="121"/>
      <c r="I21" s="121"/>
      <c r="J21" s="122"/>
    </row>
    <row r="22" spans="1:10" ht="23.25" customHeight="1">
      <c r="A22" s="94"/>
      <c r="B22" s="22" t="s">
        <v>30</v>
      </c>
      <c r="C22" s="22"/>
      <c r="D22" s="139" t="s">
        <v>31</v>
      </c>
      <c r="E22" s="140"/>
      <c r="F22" s="141"/>
      <c r="G22" s="119">
        <f>G23</f>
        <v>7290.75</v>
      </c>
      <c r="H22" s="119"/>
      <c r="I22" s="119">
        <f>I23</f>
        <v>0</v>
      </c>
      <c r="J22" s="120"/>
    </row>
    <row r="23" spans="1:10" ht="92.25" customHeight="1" thickBot="1">
      <c r="A23" s="112"/>
      <c r="B23" s="7"/>
      <c r="C23" s="7" t="s">
        <v>32</v>
      </c>
      <c r="D23" s="60" t="s">
        <v>41</v>
      </c>
      <c r="E23" s="61"/>
      <c r="F23" s="62"/>
      <c r="G23" s="121">
        <v>7290.75</v>
      </c>
      <c r="H23" s="121"/>
      <c r="I23" s="121"/>
      <c r="J23" s="122"/>
    </row>
    <row r="24" spans="1:10" ht="38.25" customHeight="1" thickBot="1">
      <c r="A24" s="21" t="s">
        <v>52</v>
      </c>
      <c r="B24" s="31"/>
      <c r="C24" s="32"/>
      <c r="D24" s="66" t="s">
        <v>66</v>
      </c>
      <c r="E24" s="66"/>
      <c r="F24" s="66"/>
      <c r="G24" s="114">
        <f>G25</f>
        <v>147245</v>
      </c>
      <c r="H24" s="115"/>
      <c r="I24" s="114">
        <f>I25</f>
        <v>0</v>
      </c>
      <c r="J24" s="116"/>
    </row>
    <row r="25" spans="1:10" ht="25.5" customHeight="1">
      <c r="A25" s="111"/>
      <c r="B25" s="33" t="s">
        <v>53</v>
      </c>
      <c r="C25" s="33"/>
      <c r="D25" s="108" t="s">
        <v>67</v>
      </c>
      <c r="E25" s="109"/>
      <c r="F25" s="110"/>
      <c r="G25" s="126">
        <f>SUM(G26:H26)</f>
        <v>147245</v>
      </c>
      <c r="H25" s="126"/>
      <c r="I25" s="126">
        <f>SUM(I26:J26)</f>
        <v>0</v>
      </c>
      <c r="J25" s="127"/>
    </row>
    <row r="26" spans="1:10" ht="72.75" customHeight="1" thickBot="1">
      <c r="A26" s="112"/>
      <c r="B26" s="7"/>
      <c r="C26" s="7" t="s">
        <v>8</v>
      </c>
      <c r="D26" s="60" t="s">
        <v>40</v>
      </c>
      <c r="E26" s="61"/>
      <c r="F26" s="62"/>
      <c r="G26" s="121">
        <v>147245</v>
      </c>
      <c r="H26" s="121"/>
      <c r="I26" s="121"/>
      <c r="J26" s="122"/>
    </row>
    <row r="27" spans="1:10" ht="16.5" thickBot="1">
      <c r="A27" s="88"/>
      <c r="B27" s="89"/>
      <c r="C27" s="89"/>
      <c r="D27" s="89"/>
      <c r="E27" s="90"/>
      <c r="F27" s="18" t="s">
        <v>9</v>
      </c>
      <c r="G27" s="117">
        <f>G24+G15</f>
        <v>172942.75</v>
      </c>
      <c r="H27" s="118"/>
      <c r="I27" s="117">
        <f>I24+I15</f>
        <v>14490</v>
      </c>
      <c r="J27" s="118"/>
    </row>
    <row r="28" spans="1:10" ht="16.5" thickBot="1">
      <c r="A28" s="78" t="s">
        <v>54</v>
      </c>
      <c r="B28" s="79"/>
      <c r="C28" s="79"/>
      <c r="D28" s="79"/>
      <c r="E28" s="79"/>
      <c r="F28" s="79"/>
      <c r="G28" s="79"/>
      <c r="H28" s="79"/>
      <c r="I28" s="79"/>
      <c r="J28" s="80"/>
    </row>
    <row r="29" spans="1:10" ht="15">
      <c r="A29" s="3"/>
      <c r="B29" s="3"/>
      <c r="C29" s="3"/>
      <c r="D29" s="4"/>
      <c r="E29" s="4"/>
      <c r="F29" s="4"/>
      <c r="G29" s="5"/>
      <c r="H29" s="5"/>
      <c r="I29" s="5"/>
      <c r="J29" s="5"/>
    </row>
    <row r="30" spans="1:10" ht="15">
      <c r="A30" s="3"/>
      <c r="B30" s="3"/>
      <c r="C30" s="3"/>
      <c r="D30" s="4"/>
      <c r="E30" s="4"/>
      <c r="F30" s="4"/>
      <c r="G30" s="5"/>
      <c r="H30" s="5"/>
      <c r="I30" s="5"/>
      <c r="J30" s="5"/>
    </row>
    <row r="31" spans="1:10" ht="16.5" customHeight="1" thickBot="1">
      <c r="A31" s="81" t="s">
        <v>29</v>
      </c>
      <c r="B31" s="81"/>
      <c r="C31" s="81"/>
      <c r="D31" s="81"/>
      <c r="E31" s="81"/>
      <c r="F31" s="81"/>
      <c r="G31" s="81"/>
      <c r="H31" s="81"/>
      <c r="I31" s="81"/>
      <c r="J31" s="81"/>
    </row>
    <row r="32" spans="1:10" ht="19.5" customHeight="1" thickBot="1">
      <c r="A32" s="2" t="s">
        <v>1</v>
      </c>
      <c r="B32" s="2" t="s">
        <v>2</v>
      </c>
      <c r="C32" s="6" t="s">
        <v>3</v>
      </c>
      <c r="D32" s="50" t="s">
        <v>4</v>
      </c>
      <c r="E32" s="82"/>
      <c r="F32" s="83"/>
      <c r="G32" s="84" t="s">
        <v>5</v>
      </c>
      <c r="H32" s="85"/>
      <c r="I32" s="86" t="s">
        <v>6</v>
      </c>
      <c r="J32" s="87"/>
    </row>
    <row r="33" spans="1:10" ht="19.5" customHeight="1" thickBot="1">
      <c r="A33" s="21" t="s">
        <v>33</v>
      </c>
      <c r="B33" s="30"/>
      <c r="C33" s="25"/>
      <c r="D33" s="73" t="s">
        <v>42</v>
      </c>
      <c r="E33" s="74"/>
      <c r="F33" s="75"/>
      <c r="G33" s="114">
        <f>G34</f>
        <v>5000</v>
      </c>
      <c r="H33" s="115"/>
      <c r="I33" s="114">
        <f>I34</f>
        <v>5000</v>
      </c>
      <c r="J33" s="116"/>
    </row>
    <row r="34" spans="1:10" ht="22.5" customHeight="1">
      <c r="A34" s="70"/>
      <c r="B34" s="19" t="s">
        <v>34</v>
      </c>
      <c r="C34" s="19"/>
      <c r="D34" s="67" t="s">
        <v>43</v>
      </c>
      <c r="E34" s="68"/>
      <c r="F34" s="69"/>
      <c r="G34" s="137">
        <f>SUM(G35:H36)</f>
        <v>5000</v>
      </c>
      <c r="H34" s="137"/>
      <c r="I34" s="137">
        <f>SUM(I35:J36)</f>
        <v>5000</v>
      </c>
      <c r="J34" s="138"/>
    </row>
    <row r="35" spans="1:10" ht="36" customHeight="1">
      <c r="A35" s="71"/>
      <c r="B35" s="77"/>
      <c r="C35" s="9" t="s">
        <v>10</v>
      </c>
      <c r="D35" s="60" t="s">
        <v>20</v>
      </c>
      <c r="E35" s="61"/>
      <c r="F35" s="62"/>
      <c r="G35" s="134">
        <v>5000</v>
      </c>
      <c r="H35" s="135"/>
      <c r="I35" s="134"/>
      <c r="J35" s="136"/>
    </row>
    <row r="36" spans="1:10" ht="26.25" customHeight="1" thickBot="1">
      <c r="A36" s="71"/>
      <c r="B36" s="59"/>
      <c r="C36" s="9" t="s">
        <v>18</v>
      </c>
      <c r="D36" s="60" t="s">
        <v>19</v>
      </c>
      <c r="E36" s="61"/>
      <c r="F36" s="62"/>
      <c r="G36" s="134"/>
      <c r="H36" s="135"/>
      <c r="I36" s="134">
        <v>5000</v>
      </c>
      <c r="J36" s="136"/>
    </row>
    <row r="37" spans="1:10" ht="26.25" customHeight="1" thickBot="1">
      <c r="A37" s="21" t="s">
        <v>55</v>
      </c>
      <c r="B37" s="30"/>
      <c r="C37" s="25"/>
      <c r="D37" s="73" t="s">
        <v>70</v>
      </c>
      <c r="E37" s="74"/>
      <c r="F37" s="75"/>
      <c r="G37" s="114">
        <f>G38+G41</f>
        <v>34600</v>
      </c>
      <c r="H37" s="115"/>
      <c r="I37" s="114">
        <f>I38+I41</f>
        <v>34600</v>
      </c>
      <c r="J37" s="116"/>
    </row>
    <row r="38" spans="1:10" ht="23.25" customHeight="1">
      <c r="A38" s="70"/>
      <c r="B38" s="19" t="s">
        <v>56</v>
      </c>
      <c r="C38" s="19"/>
      <c r="D38" s="108" t="s">
        <v>71</v>
      </c>
      <c r="E38" s="109"/>
      <c r="F38" s="110"/>
      <c r="G38" s="131">
        <f>SUM(G39:H40)</f>
        <v>8000</v>
      </c>
      <c r="H38" s="132"/>
      <c r="I38" s="131">
        <f>SUM(I39:J40)</f>
        <v>34600</v>
      </c>
      <c r="J38" s="133"/>
    </row>
    <row r="39" spans="1:10" ht="30.75" customHeight="1">
      <c r="A39" s="71"/>
      <c r="B39" s="76"/>
      <c r="C39" s="9" t="s">
        <v>35</v>
      </c>
      <c r="D39" s="60" t="s">
        <v>44</v>
      </c>
      <c r="E39" s="61"/>
      <c r="F39" s="62"/>
      <c r="G39" s="134"/>
      <c r="H39" s="135"/>
      <c r="I39" s="134">
        <v>34600</v>
      </c>
      <c r="J39" s="136"/>
    </row>
    <row r="40" spans="1:10" ht="24" customHeight="1">
      <c r="A40" s="71"/>
      <c r="B40" s="77"/>
      <c r="C40" s="9" t="s">
        <v>18</v>
      </c>
      <c r="D40" s="60" t="s">
        <v>19</v>
      </c>
      <c r="E40" s="61"/>
      <c r="F40" s="62"/>
      <c r="G40" s="134">
        <v>8000</v>
      </c>
      <c r="H40" s="135"/>
      <c r="I40" s="134"/>
      <c r="J40" s="136"/>
    </row>
    <row r="41" spans="1:10" ht="36.75" customHeight="1">
      <c r="A41" s="71"/>
      <c r="B41" s="34" t="s">
        <v>57</v>
      </c>
      <c r="C41" s="20"/>
      <c r="D41" s="56" t="s">
        <v>72</v>
      </c>
      <c r="E41" s="57"/>
      <c r="F41" s="58"/>
      <c r="G41" s="142">
        <f>G42</f>
        <v>26600</v>
      </c>
      <c r="H41" s="143"/>
      <c r="I41" s="142">
        <f>I42</f>
        <v>0</v>
      </c>
      <c r="J41" s="144"/>
    </row>
    <row r="42" spans="1:10" ht="29.25" customHeight="1" thickBot="1">
      <c r="A42" s="71"/>
      <c r="B42" s="27"/>
      <c r="C42" s="9" t="s">
        <v>35</v>
      </c>
      <c r="D42" s="60" t="s">
        <v>44</v>
      </c>
      <c r="E42" s="61"/>
      <c r="F42" s="62"/>
      <c r="G42" s="134">
        <v>26600</v>
      </c>
      <c r="H42" s="135"/>
      <c r="I42" s="134"/>
      <c r="J42" s="136"/>
    </row>
    <row r="43" spans="1:10" ht="26.25" customHeight="1" thickBot="1">
      <c r="A43" s="21" t="s">
        <v>58</v>
      </c>
      <c r="B43" s="30"/>
      <c r="C43" s="25"/>
      <c r="D43" s="73" t="s">
        <v>73</v>
      </c>
      <c r="E43" s="74"/>
      <c r="F43" s="75"/>
      <c r="G43" s="114">
        <f>G44</f>
        <v>21000</v>
      </c>
      <c r="H43" s="115"/>
      <c r="I43" s="114">
        <f>I44</f>
        <v>21000</v>
      </c>
      <c r="J43" s="116"/>
    </row>
    <row r="44" spans="1:10" ht="39" customHeight="1">
      <c r="A44" s="70"/>
      <c r="B44" s="19" t="s">
        <v>59</v>
      </c>
      <c r="C44" s="19"/>
      <c r="D44" s="108" t="s">
        <v>74</v>
      </c>
      <c r="E44" s="109"/>
      <c r="F44" s="110"/>
      <c r="G44" s="131">
        <f>SUM(G45:H47)</f>
        <v>21000</v>
      </c>
      <c r="H44" s="132"/>
      <c r="I44" s="131">
        <f>SUM(I45:J47)</f>
        <v>21000</v>
      </c>
      <c r="J44" s="133"/>
    </row>
    <row r="45" spans="1:10" ht="27" customHeight="1">
      <c r="A45" s="71"/>
      <c r="B45" s="76"/>
      <c r="C45" s="9" t="s">
        <v>45</v>
      </c>
      <c r="D45" s="60" t="s">
        <v>21</v>
      </c>
      <c r="E45" s="61"/>
      <c r="F45" s="62"/>
      <c r="G45" s="134">
        <v>21000</v>
      </c>
      <c r="H45" s="135"/>
      <c r="I45" s="134"/>
      <c r="J45" s="136"/>
    </row>
    <row r="46" spans="1:10" ht="39.75" customHeight="1">
      <c r="A46" s="71"/>
      <c r="B46" s="77"/>
      <c r="C46" s="9" t="s">
        <v>10</v>
      </c>
      <c r="D46" s="60" t="s">
        <v>20</v>
      </c>
      <c r="E46" s="61"/>
      <c r="F46" s="62"/>
      <c r="G46" s="134"/>
      <c r="H46" s="135"/>
      <c r="I46" s="134">
        <v>4000</v>
      </c>
      <c r="J46" s="136"/>
    </row>
    <row r="47" spans="1:10" ht="24" customHeight="1" thickBot="1">
      <c r="A47" s="71"/>
      <c r="B47" s="113"/>
      <c r="C47" s="9" t="s">
        <v>18</v>
      </c>
      <c r="D47" s="60" t="s">
        <v>19</v>
      </c>
      <c r="E47" s="61"/>
      <c r="F47" s="62"/>
      <c r="G47" s="134"/>
      <c r="H47" s="135"/>
      <c r="I47" s="134">
        <v>17000</v>
      </c>
      <c r="J47" s="136"/>
    </row>
    <row r="48" spans="1:10" ht="21" customHeight="1" thickBot="1">
      <c r="A48" s="1">
        <v>852</v>
      </c>
      <c r="B48" s="24"/>
      <c r="C48" s="25"/>
      <c r="D48" s="66" t="s">
        <v>7</v>
      </c>
      <c r="E48" s="66"/>
      <c r="F48" s="66"/>
      <c r="G48" s="124">
        <f>G49+G52+G55</f>
        <v>25697.75</v>
      </c>
      <c r="H48" s="124"/>
      <c r="I48" s="124">
        <f>I49+I52+I55</f>
        <v>14490</v>
      </c>
      <c r="J48" s="125"/>
    </row>
    <row r="49" spans="1:10" ht="108.75" customHeight="1">
      <c r="A49" s="128"/>
      <c r="B49" s="8">
        <v>85212</v>
      </c>
      <c r="C49" s="20"/>
      <c r="D49" s="108" t="s">
        <v>64</v>
      </c>
      <c r="E49" s="109"/>
      <c r="F49" s="110"/>
      <c r="G49" s="126">
        <f>SUM(G50:H51)</f>
        <v>3917</v>
      </c>
      <c r="H49" s="126"/>
      <c r="I49" s="126">
        <f>SUM(I50:J51)</f>
        <v>0</v>
      </c>
      <c r="J49" s="127"/>
    </row>
    <row r="50" spans="1:10" ht="152.25" customHeight="1">
      <c r="A50" s="129"/>
      <c r="B50" s="63"/>
      <c r="C50" s="9" t="s">
        <v>50</v>
      </c>
      <c r="D50" s="65" t="s">
        <v>75</v>
      </c>
      <c r="E50" s="65"/>
      <c r="F50" s="65"/>
      <c r="G50" s="121">
        <v>3108</v>
      </c>
      <c r="H50" s="121"/>
      <c r="I50" s="121"/>
      <c r="J50" s="122"/>
    </row>
    <row r="51" spans="1:10" ht="147" customHeight="1">
      <c r="A51" s="129"/>
      <c r="B51" s="64"/>
      <c r="C51" s="9" t="s">
        <v>60</v>
      </c>
      <c r="D51" s="65" t="s">
        <v>76</v>
      </c>
      <c r="E51" s="65"/>
      <c r="F51" s="65"/>
      <c r="G51" s="121">
        <v>809</v>
      </c>
      <c r="H51" s="121"/>
      <c r="I51" s="121"/>
      <c r="J51" s="122"/>
    </row>
    <row r="52" spans="1:10" ht="57" customHeight="1">
      <c r="A52" s="129"/>
      <c r="B52" s="35">
        <v>85214</v>
      </c>
      <c r="C52" s="20"/>
      <c r="D52" s="123" t="s">
        <v>65</v>
      </c>
      <c r="E52" s="123"/>
      <c r="F52" s="123"/>
      <c r="G52" s="119">
        <f>SUM(G53:H54)</f>
        <v>14490</v>
      </c>
      <c r="H52" s="119"/>
      <c r="I52" s="119">
        <f>SUM(I53:J54)</f>
        <v>14490</v>
      </c>
      <c r="J52" s="120"/>
    </row>
    <row r="53" spans="1:10" ht="26.25" customHeight="1">
      <c r="A53" s="129"/>
      <c r="B53" s="63"/>
      <c r="C53" s="9" t="s">
        <v>11</v>
      </c>
      <c r="D53" s="65" t="s">
        <v>22</v>
      </c>
      <c r="E53" s="65"/>
      <c r="F53" s="65"/>
      <c r="G53" s="121"/>
      <c r="H53" s="121"/>
      <c r="I53" s="121">
        <v>14490</v>
      </c>
      <c r="J53" s="122"/>
    </row>
    <row r="54" spans="1:10" ht="26.25" customHeight="1">
      <c r="A54" s="129"/>
      <c r="B54" s="64"/>
      <c r="C54" s="9" t="s">
        <v>61</v>
      </c>
      <c r="D54" s="65" t="s">
        <v>22</v>
      </c>
      <c r="E54" s="65"/>
      <c r="F54" s="65"/>
      <c r="G54" s="121">
        <v>14490</v>
      </c>
      <c r="H54" s="121"/>
      <c r="I54" s="121"/>
      <c r="J54" s="122"/>
    </row>
    <row r="55" spans="1:10" ht="26.25" customHeight="1">
      <c r="A55" s="129"/>
      <c r="B55" s="35">
        <v>85295</v>
      </c>
      <c r="C55" s="20"/>
      <c r="D55" s="123" t="s">
        <v>31</v>
      </c>
      <c r="E55" s="123"/>
      <c r="F55" s="123"/>
      <c r="G55" s="119">
        <f>G56</f>
        <v>7290.75</v>
      </c>
      <c r="H55" s="119"/>
      <c r="I55" s="119">
        <f>I56</f>
        <v>0</v>
      </c>
      <c r="J55" s="120"/>
    </row>
    <row r="56" spans="1:10" ht="26.25" customHeight="1" thickBot="1">
      <c r="A56" s="130"/>
      <c r="B56" s="23"/>
      <c r="C56" s="9" t="s">
        <v>36</v>
      </c>
      <c r="D56" s="65" t="s">
        <v>19</v>
      </c>
      <c r="E56" s="65"/>
      <c r="F56" s="65"/>
      <c r="G56" s="121">
        <v>7290.75</v>
      </c>
      <c r="H56" s="121"/>
      <c r="I56" s="121"/>
      <c r="J56" s="122"/>
    </row>
    <row r="57" spans="1:10" ht="37.5" customHeight="1" thickBot="1">
      <c r="A57" s="21" t="s">
        <v>52</v>
      </c>
      <c r="B57" s="30"/>
      <c r="C57" s="25"/>
      <c r="D57" s="73" t="s">
        <v>66</v>
      </c>
      <c r="E57" s="74"/>
      <c r="F57" s="75"/>
      <c r="G57" s="114">
        <f>G58</f>
        <v>147245</v>
      </c>
      <c r="H57" s="115"/>
      <c r="I57" s="114">
        <f>I58</f>
        <v>0</v>
      </c>
      <c r="J57" s="116"/>
    </row>
    <row r="58" spans="1:10" ht="37.5" customHeight="1">
      <c r="A58" s="70"/>
      <c r="B58" s="19" t="s">
        <v>53</v>
      </c>
      <c r="C58" s="19"/>
      <c r="D58" s="108" t="s">
        <v>67</v>
      </c>
      <c r="E58" s="109"/>
      <c r="F58" s="110"/>
      <c r="G58" s="131">
        <f>SUM(G59:H59)</f>
        <v>147245</v>
      </c>
      <c r="H58" s="132"/>
      <c r="I58" s="131">
        <f>SUM(I59:J59)</f>
        <v>0</v>
      </c>
      <c r="J58" s="133"/>
    </row>
    <row r="59" spans="1:10" ht="26.25" customHeight="1" thickBot="1">
      <c r="A59" s="71"/>
      <c r="B59" s="22"/>
      <c r="C59" s="9" t="s">
        <v>62</v>
      </c>
      <c r="D59" s="60" t="s">
        <v>77</v>
      </c>
      <c r="E59" s="61"/>
      <c r="F59" s="62"/>
      <c r="G59" s="134">
        <v>147245</v>
      </c>
      <c r="H59" s="135"/>
      <c r="I59" s="134"/>
      <c r="J59" s="136"/>
    </row>
    <row r="60" spans="1:10" ht="18" customHeight="1" thickBot="1">
      <c r="A60" s="50"/>
      <c r="B60" s="51"/>
      <c r="C60" s="51"/>
      <c r="D60" s="51"/>
      <c r="E60" s="52"/>
      <c r="F60" s="2" t="s">
        <v>9</v>
      </c>
      <c r="G60" s="117">
        <f>G57+G48+G43+G37+G33</f>
        <v>233542.75</v>
      </c>
      <c r="H60" s="118"/>
      <c r="I60" s="117">
        <f>I57+I48+I43+I37+I33</f>
        <v>75090</v>
      </c>
      <c r="J60" s="118"/>
    </row>
    <row r="61" spans="1:13" ht="27.75" customHeight="1" thickBot="1">
      <c r="A61" s="53" t="s">
        <v>63</v>
      </c>
      <c r="B61" s="54"/>
      <c r="C61" s="54"/>
      <c r="D61" s="54"/>
      <c r="E61" s="54"/>
      <c r="F61" s="54"/>
      <c r="G61" s="54"/>
      <c r="H61" s="54"/>
      <c r="I61" s="54"/>
      <c r="J61" s="55"/>
      <c r="M61" s="26"/>
    </row>
    <row r="62" spans="1:10" ht="12.7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3.5" customHeight="1">
      <c r="A63" s="43"/>
      <c r="B63" s="44"/>
      <c r="C63" s="44"/>
      <c r="D63" s="44"/>
      <c r="E63" s="44"/>
      <c r="F63" s="44"/>
      <c r="G63" s="44"/>
      <c r="H63" s="44"/>
      <c r="I63" s="44"/>
      <c r="J63" s="44"/>
    </row>
    <row r="64" spans="1:10" ht="21" customHeight="1">
      <c r="A64" s="45" t="s">
        <v>37</v>
      </c>
      <c r="B64" s="46"/>
      <c r="C64" s="46"/>
      <c r="D64" s="46"/>
      <c r="E64" s="46"/>
      <c r="F64" s="46"/>
      <c r="G64" s="46"/>
      <c r="H64" s="46"/>
      <c r="I64" s="46"/>
      <c r="J64" s="46"/>
    </row>
    <row r="65" spans="1:10" ht="22.5" customHeight="1">
      <c r="A65" s="47" t="s">
        <v>12</v>
      </c>
      <c r="B65" s="47"/>
      <c r="C65" s="48">
        <v>15979845</v>
      </c>
      <c r="D65" s="36"/>
      <c r="E65" s="36"/>
      <c r="F65" s="12"/>
      <c r="G65" s="12"/>
      <c r="H65" s="12"/>
      <c r="I65" s="12"/>
      <c r="J65" s="12"/>
    </row>
    <row r="66" spans="1:10" ht="18" customHeight="1">
      <c r="A66" s="47" t="s">
        <v>13</v>
      </c>
      <c r="B66" s="49"/>
      <c r="C66" s="48">
        <v>20250475</v>
      </c>
      <c r="D66" s="36"/>
      <c r="E66" s="36"/>
      <c r="F66" s="13"/>
      <c r="G66" s="13"/>
      <c r="H66" s="13"/>
      <c r="I66" s="13"/>
      <c r="J66" s="13"/>
    </row>
    <row r="67" spans="1:10" ht="12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</row>
    <row r="68" spans="1:10" ht="15">
      <c r="A68" s="3"/>
      <c r="B68" s="3"/>
      <c r="C68" s="3"/>
      <c r="D68" s="5"/>
      <c r="E68" s="5"/>
      <c r="F68" s="5"/>
      <c r="G68" s="5"/>
      <c r="H68" s="5"/>
      <c r="I68" s="5"/>
      <c r="J68" s="5"/>
    </row>
    <row r="69" spans="1:10" ht="15.75">
      <c r="A69" s="36" t="s">
        <v>38</v>
      </c>
      <c r="B69" s="36"/>
      <c r="C69" s="36"/>
      <c r="D69" s="36"/>
      <c r="E69" s="36"/>
      <c r="F69" s="36"/>
      <c r="G69" s="36"/>
      <c r="H69" s="36"/>
      <c r="I69" s="36"/>
      <c r="J69" s="36"/>
    </row>
    <row r="70" spans="1:10" ht="15.75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ht="15">
      <c r="A71" s="3"/>
      <c r="B71" s="3"/>
      <c r="C71" s="3"/>
      <c r="D71" s="5"/>
      <c r="E71" s="5"/>
      <c r="F71" s="5"/>
      <c r="G71" s="5"/>
      <c r="H71" s="5"/>
      <c r="I71" s="5"/>
      <c r="J71" s="5"/>
    </row>
    <row r="72" spans="1:10" ht="15.75">
      <c r="A72" s="36" t="s">
        <v>39</v>
      </c>
      <c r="B72" s="36"/>
      <c r="C72" s="36"/>
      <c r="D72" s="36"/>
      <c r="E72" s="36"/>
      <c r="F72" s="36"/>
      <c r="G72" s="36"/>
      <c r="H72" s="36"/>
      <c r="I72" s="36"/>
      <c r="J72" s="36"/>
    </row>
    <row r="73" spans="1:10" ht="15.75">
      <c r="A73" s="37" t="s">
        <v>14</v>
      </c>
      <c r="B73" s="38"/>
      <c r="C73" s="38"/>
      <c r="D73" s="38"/>
      <c r="E73" s="38"/>
      <c r="F73" s="38"/>
      <c r="G73" s="38"/>
      <c r="H73" s="38"/>
      <c r="I73" s="38"/>
      <c r="J73" s="38"/>
    </row>
    <row r="74" spans="1:10" ht="15.75">
      <c r="A74" s="36" t="s">
        <v>15</v>
      </c>
      <c r="B74" s="39"/>
      <c r="C74" s="39"/>
      <c r="D74" s="39"/>
      <c r="E74" s="39"/>
      <c r="F74" s="39"/>
      <c r="G74" s="39"/>
      <c r="H74" s="39"/>
      <c r="I74" s="39"/>
      <c r="J74" s="39"/>
    </row>
    <row r="75" spans="1:10" ht="15.75">
      <c r="A75" s="40" t="s">
        <v>16</v>
      </c>
      <c r="B75" s="36"/>
      <c r="C75" s="36"/>
      <c r="D75" s="36"/>
      <c r="E75" s="36"/>
      <c r="F75" s="36"/>
      <c r="G75" s="36"/>
      <c r="H75" s="36"/>
      <c r="I75" s="36"/>
      <c r="J75" s="36"/>
    </row>
    <row r="76" spans="1:10" ht="15">
      <c r="A76" s="3"/>
      <c r="B76" s="3"/>
      <c r="C76" s="3"/>
      <c r="D76" s="5"/>
      <c r="E76" s="5"/>
      <c r="F76" s="5"/>
      <c r="G76" s="5"/>
      <c r="H76" s="5"/>
      <c r="I76" s="5"/>
      <c r="J76" s="5"/>
    </row>
    <row r="77" spans="1:10" ht="15.75">
      <c r="A77" s="41" t="s">
        <v>17</v>
      </c>
      <c r="B77" s="42"/>
      <c r="C77" s="42"/>
      <c r="D77" s="42"/>
      <c r="E77" s="42"/>
      <c r="F77" s="42"/>
      <c r="G77" s="42"/>
      <c r="H77" s="42"/>
      <c r="I77" s="42"/>
      <c r="J77" s="42"/>
    </row>
    <row r="78" spans="1:10" ht="15">
      <c r="A78" s="3"/>
      <c r="B78" s="3"/>
      <c r="C78" s="3"/>
      <c r="D78" s="5"/>
      <c r="E78" s="5"/>
      <c r="F78" s="5"/>
      <c r="G78" s="5"/>
      <c r="H78" s="5"/>
      <c r="I78" s="5"/>
      <c r="J78" s="5"/>
    </row>
    <row r="79" spans="1:10" ht="15">
      <c r="A79" s="3"/>
      <c r="B79" s="3"/>
      <c r="C79" s="3"/>
      <c r="D79" s="5"/>
      <c r="E79" s="5"/>
      <c r="F79" s="5"/>
      <c r="G79" s="5"/>
      <c r="H79" s="5"/>
      <c r="I79" s="5"/>
      <c r="J79" s="5"/>
    </row>
    <row r="80" spans="1:10" ht="15">
      <c r="A80" s="16"/>
      <c r="B80" s="16"/>
      <c r="C80" s="16"/>
      <c r="D80" s="17"/>
      <c r="E80" s="17"/>
      <c r="F80" s="17"/>
      <c r="G80" s="17"/>
      <c r="H80" s="17"/>
      <c r="I80" s="17"/>
      <c r="J80" s="17"/>
    </row>
    <row r="81" spans="1:10" ht="15">
      <c r="A81" s="16"/>
      <c r="B81" s="16"/>
      <c r="C81" s="16"/>
      <c r="D81" s="17"/>
      <c r="E81" s="17"/>
      <c r="F81" s="17"/>
      <c r="G81" s="17"/>
      <c r="H81" s="17"/>
      <c r="I81" s="17"/>
      <c r="J81" s="17"/>
    </row>
    <row r="82" spans="1:10" ht="15">
      <c r="A82" s="16"/>
      <c r="B82" s="16"/>
      <c r="C82" s="16"/>
      <c r="D82" s="17"/>
      <c r="E82" s="17"/>
      <c r="F82" s="17"/>
      <c r="G82" s="17"/>
      <c r="H82" s="17"/>
      <c r="I82" s="17"/>
      <c r="J82" s="17"/>
    </row>
    <row r="83" spans="1:10" ht="15">
      <c r="A83" s="16"/>
      <c r="B83" s="16"/>
      <c r="C83" s="16"/>
      <c r="D83" s="17"/>
      <c r="E83" s="17"/>
      <c r="F83" s="17"/>
      <c r="G83" s="17"/>
      <c r="H83" s="17"/>
      <c r="I83" s="17"/>
      <c r="J83" s="17"/>
    </row>
    <row r="84" spans="1:10" ht="15">
      <c r="A84" s="16"/>
      <c r="B84" s="16"/>
      <c r="C84" s="16"/>
      <c r="D84" s="17"/>
      <c r="E84" s="17"/>
      <c r="F84" s="17"/>
      <c r="G84" s="17"/>
      <c r="H84" s="17"/>
      <c r="I84" s="17"/>
      <c r="J84" s="17"/>
    </row>
    <row r="85" spans="1:10" ht="15">
      <c r="A85" s="17"/>
      <c r="B85" s="17"/>
      <c r="C85" s="17"/>
      <c r="D85" s="17"/>
      <c r="E85" s="17"/>
      <c r="F85" s="17"/>
      <c r="G85" s="17"/>
      <c r="H85" s="17"/>
      <c r="I85" s="17"/>
      <c r="J85" s="17"/>
    </row>
    <row r="86" spans="1:10" ht="15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0" ht="15">
      <c r="A87" s="17"/>
      <c r="B87" s="17"/>
      <c r="C87" s="17"/>
      <c r="D87" s="17"/>
      <c r="E87" s="17"/>
      <c r="F87" s="17"/>
      <c r="G87" s="17"/>
      <c r="H87" s="17"/>
      <c r="I87" s="17"/>
      <c r="J87" s="17"/>
    </row>
    <row r="88" spans="1:10" ht="15">
      <c r="A88" s="17"/>
      <c r="B88" s="17"/>
      <c r="C88" s="17"/>
      <c r="D88" s="17"/>
      <c r="E88" s="17"/>
      <c r="F88" s="17"/>
      <c r="G88" s="17"/>
      <c r="H88" s="17"/>
      <c r="I88" s="17"/>
      <c r="J88" s="17"/>
    </row>
    <row r="89" spans="1:10" ht="15">
      <c r="A89" s="17"/>
      <c r="B89" s="17"/>
      <c r="C89" s="17"/>
      <c r="D89" s="17"/>
      <c r="E89" s="17"/>
      <c r="F89" s="17"/>
      <c r="G89" s="17"/>
      <c r="H89" s="17"/>
      <c r="I89" s="17"/>
      <c r="J89" s="17"/>
    </row>
    <row r="90" spans="1:10" ht="15">
      <c r="A90" s="17"/>
      <c r="B90" s="17"/>
      <c r="C90" s="17"/>
      <c r="D90" s="17"/>
      <c r="E90" s="17"/>
      <c r="F90" s="17"/>
      <c r="G90" s="17"/>
      <c r="H90" s="17"/>
      <c r="I90" s="17"/>
      <c r="J90" s="17"/>
    </row>
    <row r="91" spans="1:10" ht="15">
      <c r="A91" s="17"/>
      <c r="B91" s="17"/>
      <c r="C91" s="17"/>
      <c r="D91" s="17"/>
      <c r="E91" s="17"/>
      <c r="F91" s="17"/>
      <c r="G91" s="17"/>
      <c r="H91" s="17"/>
      <c r="I91" s="17"/>
      <c r="J91" s="17"/>
    </row>
  </sheetData>
  <sheetProtection/>
  <mergeCells count="167">
    <mergeCell ref="D58:F58"/>
    <mergeCell ref="G58:H58"/>
    <mergeCell ref="I58:J58"/>
    <mergeCell ref="D59:F59"/>
    <mergeCell ref="G59:H59"/>
    <mergeCell ref="I59:J59"/>
    <mergeCell ref="D51:F51"/>
    <mergeCell ref="G51:H51"/>
    <mergeCell ref="D41:F41"/>
    <mergeCell ref="G41:H41"/>
    <mergeCell ref="I41:J41"/>
    <mergeCell ref="I51:J51"/>
    <mergeCell ref="D47:F47"/>
    <mergeCell ref="G47:H47"/>
    <mergeCell ref="I47:J47"/>
    <mergeCell ref="D48:F48"/>
    <mergeCell ref="G52:H52"/>
    <mergeCell ref="I52:J52"/>
    <mergeCell ref="D39:F39"/>
    <mergeCell ref="G39:H39"/>
    <mergeCell ref="I39:J39"/>
    <mergeCell ref="D40:F40"/>
    <mergeCell ref="G40:H40"/>
    <mergeCell ref="I40:J40"/>
    <mergeCell ref="I46:J46"/>
    <mergeCell ref="D42:F42"/>
    <mergeCell ref="B17:B18"/>
    <mergeCell ref="B20:B21"/>
    <mergeCell ref="D37:F37"/>
    <mergeCell ref="G37:H37"/>
    <mergeCell ref="I37:J37"/>
    <mergeCell ref="A38:A42"/>
    <mergeCell ref="D38:F38"/>
    <mergeCell ref="G38:H38"/>
    <mergeCell ref="I38:J38"/>
    <mergeCell ref="B39:B40"/>
    <mergeCell ref="G20:H20"/>
    <mergeCell ref="I20:J20"/>
    <mergeCell ref="D21:F21"/>
    <mergeCell ref="G21:H21"/>
    <mergeCell ref="I21:J21"/>
    <mergeCell ref="D19:F19"/>
    <mergeCell ref="G19:H19"/>
    <mergeCell ref="I19:J19"/>
    <mergeCell ref="D23:F23"/>
    <mergeCell ref="G23:H23"/>
    <mergeCell ref="I23:J23"/>
    <mergeCell ref="D17:F17"/>
    <mergeCell ref="G17:H17"/>
    <mergeCell ref="I17:J17"/>
    <mergeCell ref="D18:F18"/>
    <mergeCell ref="G18:H18"/>
    <mergeCell ref="I18:J18"/>
    <mergeCell ref="D20:F20"/>
    <mergeCell ref="D15:F15"/>
    <mergeCell ref="G15:H15"/>
    <mergeCell ref="I15:J15"/>
    <mergeCell ref="A16:A23"/>
    <mergeCell ref="D16:F16"/>
    <mergeCell ref="G16:H16"/>
    <mergeCell ref="I16:J16"/>
    <mergeCell ref="D22:F22"/>
    <mergeCell ref="G22:H22"/>
    <mergeCell ref="I22:J22"/>
    <mergeCell ref="A1:J1"/>
    <mergeCell ref="A2:J2"/>
    <mergeCell ref="A3:J3"/>
    <mergeCell ref="A5:J5"/>
    <mergeCell ref="A8:J8"/>
    <mergeCell ref="A10:J10"/>
    <mergeCell ref="A11:J11"/>
    <mergeCell ref="A12:J12"/>
    <mergeCell ref="A13:J13"/>
    <mergeCell ref="D14:F14"/>
    <mergeCell ref="G14:H14"/>
    <mergeCell ref="I14:J14"/>
    <mergeCell ref="D24:F24"/>
    <mergeCell ref="G24:H24"/>
    <mergeCell ref="I24:J24"/>
    <mergeCell ref="A25:A26"/>
    <mergeCell ref="D25:F25"/>
    <mergeCell ref="G25:H25"/>
    <mergeCell ref="I25:J25"/>
    <mergeCell ref="D26:F26"/>
    <mergeCell ref="G26:H26"/>
    <mergeCell ref="I26:J26"/>
    <mergeCell ref="A27:E27"/>
    <mergeCell ref="G27:H27"/>
    <mergeCell ref="I27:J27"/>
    <mergeCell ref="A28:J28"/>
    <mergeCell ref="A31:J31"/>
    <mergeCell ref="D32:F32"/>
    <mergeCell ref="G32:H32"/>
    <mergeCell ref="I32:J32"/>
    <mergeCell ref="A34:A36"/>
    <mergeCell ref="D34:F34"/>
    <mergeCell ref="G34:H34"/>
    <mergeCell ref="I34:J34"/>
    <mergeCell ref="B35:B36"/>
    <mergeCell ref="D35:F35"/>
    <mergeCell ref="G35:H35"/>
    <mergeCell ref="I43:J43"/>
    <mergeCell ref="G42:H42"/>
    <mergeCell ref="I42:J42"/>
    <mergeCell ref="D33:F33"/>
    <mergeCell ref="G33:H33"/>
    <mergeCell ref="I33:J33"/>
    <mergeCell ref="G45:H45"/>
    <mergeCell ref="I45:J45"/>
    <mergeCell ref="D46:F46"/>
    <mergeCell ref="G46:H46"/>
    <mergeCell ref="I35:J35"/>
    <mergeCell ref="D36:F36"/>
    <mergeCell ref="G36:H36"/>
    <mergeCell ref="I36:J36"/>
    <mergeCell ref="D43:F43"/>
    <mergeCell ref="G43:H43"/>
    <mergeCell ref="I53:J53"/>
    <mergeCell ref="D54:F54"/>
    <mergeCell ref="G54:H54"/>
    <mergeCell ref="I54:J54"/>
    <mergeCell ref="A44:A47"/>
    <mergeCell ref="D44:F44"/>
    <mergeCell ref="G44:H44"/>
    <mergeCell ref="I44:J44"/>
    <mergeCell ref="B45:B47"/>
    <mergeCell ref="D45:F45"/>
    <mergeCell ref="G48:H48"/>
    <mergeCell ref="A49:A56"/>
    <mergeCell ref="B50:B51"/>
    <mergeCell ref="B53:B54"/>
    <mergeCell ref="D55:F55"/>
    <mergeCell ref="G55:H55"/>
    <mergeCell ref="D49:F49"/>
    <mergeCell ref="G49:H49"/>
    <mergeCell ref="D53:F53"/>
    <mergeCell ref="G53:H53"/>
    <mergeCell ref="I55:J55"/>
    <mergeCell ref="D56:F56"/>
    <mergeCell ref="G56:H56"/>
    <mergeCell ref="I56:J56"/>
    <mergeCell ref="D52:F52"/>
    <mergeCell ref="I48:J48"/>
    <mergeCell ref="I49:J49"/>
    <mergeCell ref="D50:F50"/>
    <mergeCell ref="G50:H50"/>
    <mergeCell ref="I50:J50"/>
    <mergeCell ref="D57:F57"/>
    <mergeCell ref="G57:H57"/>
    <mergeCell ref="I57:J57"/>
    <mergeCell ref="A58:A59"/>
    <mergeCell ref="A69:J69"/>
    <mergeCell ref="A60:E60"/>
    <mergeCell ref="G60:H60"/>
    <mergeCell ref="I60:J60"/>
    <mergeCell ref="A61:J61"/>
    <mergeCell ref="A63:J63"/>
    <mergeCell ref="A75:J75"/>
    <mergeCell ref="A77:J77"/>
    <mergeCell ref="A64:J64"/>
    <mergeCell ref="A65:B65"/>
    <mergeCell ref="C65:E65"/>
    <mergeCell ref="A66:B66"/>
    <mergeCell ref="C66:E66"/>
    <mergeCell ref="A72:J72"/>
    <mergeCell ref="A73:J73"/>
    <mergeCell ref="A74:J74"/>
  </mergeCells>
  <hyperlinks>
    <hyperlink ref="A75" r:id="rId1" display="http://www.kurylowka.biuletyn.net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2" r:id="rId2"/>
  <headerFooter>
    <oddFooter>&amp;LZarządzenie Nr 39/2010 Wójta Gminy Kuryłówka z dnia 16 kwietnia 2010 r.&amp;RStrona &amp;P z 4</oddFooter>
  </headerFooter>
  <rowBreaks count="3" manualBreakCount="3">
    <brk id="18" max="255" man="1"/>
    <brk id="42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Your User Name</cp:lastModifiedBy>
  <cp:lastPrinted>2010-06-01T06:45:13Z</cp:lastPrinted>
  <dcterms:created xsi:type="dcterms:W3CDTF">1997-02-26T13:46:56Z</dcterms:created>
  <dcterms:modified xsi:type="dcterms:W3CDTF">2010-06-09T07:15:14Z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