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20.08.2009" sheetId="2" r:id="rId1"/>
    <sheet name="Arkusz3" sheetId="3" r:id="rId2"/>
  </sheets>
  <definedNames>
    <definedName name="_xlnm.Print_Area" localSheetId="0">'20.08.2009'!$A$1:$J$81</definedName>
  </definedNames>
  <calcPr calcId="125725"/>
</workbook>
</file>

<file path=xl/calcChain.xml><?xml version="1.0" encoding="utf-8"?>
<calcChain xmlns="http://schemas.openxmlformats.org/spreadsheetml/2006/main">
  <c r="I34" i="2"/>
  <c r="I33" s="1"/>
  <c r="G34"/>
  <c r="G33" s="1"/>
  <c r="I22"/>
  <c r="I21" s="1"/>
  <c r="G22"/>
  <c r="G21" s="1"/>
  <c r="G19"/>
  <c r="G18" s="1"/>
  <c r="I19"/>
  <c r="I18" s="1"/>
  <c r="I31"/>
  <c r="I30" s="1"/>
  <c r="G31"/>
  <c r="G30" s="1"/>
  <c r="I41"/>
  <c r="I40" s="1"/>
  <c r="G41"/>
  <c r="G40" s="1"/>
  <c r="I43" l="1"/>
  <c r="G43"/>
  <c r="I24"/>
  <c r="G24"/>
</calcChain>
</file>

<file path=xl/sharedStrings.xml><?xml version="1.0" encoding="utf-8"?>
<sst xmlns="http://schemas.openxmlformats.org/spreadsheetml/2006/main" count="87" uniqueCount="73">
  <si>
    <t>Rady Gminy Kuryłówka</t>
  </si>
  <si>
    <t>Rada Gminy Kuryłówka</t>
  </si>
  <si>
    <t>uchwala, co następuje:</t>
  </si>
  <si>
    <t>Dział</t>
  </si>
  <si>
    <t>Rozdział</t>
  </si>
  <si>
    <t>§</t>
  </si>
  <si>
    <t>Nazwa</t>
  </si>
  <si>
    <t>Zwiększenie</t>
  </si>
  <si>
    <t>Zmniejszenie</t>
  </si>
  <si>
    <t>RAZEM</t>
  </si>
  <si>
    <t>2. Nadzór na wykonaniem uchwały powierza się Komisji Budżetu, Rozwoju Gospodarczego i Porządku Publicznego.</t>
  </si>
  <si>
    <t>* * * * *</t>
  </si>
  <si>
    <t>w sprawie dokonania zmian w budżecie gminy w 2009 r.</t>
  </si>
  <si>
    <t>750</t>
  </si>
  <si>
    <t>Administracja publiczna</t>
  </si>
  <si>
    <t>§ 1. Dokonuje się zmian w planie dochodów budżetu Gminy Kuryłówka poprzez:</t>
  </si>
  <si>
    <t>§ 2. Dokonuje się zmian w planie wydatków budżetu Gminy Kuryłówka poprzez:</t>
  </si>
  <si>
    <t>§ 5.1. Ustala się:</t>
  </si>
  <si>
    <r>
      <t>·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planowany deficyt budżetu w wysokości </t>
    </r>
    <r>
      <rPr>
        <b/>
        <sz val="12"/>
        <rFont val="Times New Roman"/>
        <family val="1"/>
        <charset val="238"/>
      </rPr>
      <t>2 947 217,- zł</t>
    </r>
  </si>
  <si>
    <r>
      <t xml:space="preserve">2. Źródłem pokrycia deficytu budżetu gminy w kwocie </t>
    </r>
    <r>
      <rPr>
        <b/>
        <sz val="12"/>
        <rFont val="Times New Roman"/>
        <family val="1"/>
        <charset val="238"/>
      </rPr>
      <t>2 947 217,- zł</t>
    </r>
    <r>
      <rPr>
        <sz val="12"/>
        <rFont val="Times New Roman"/>
        <family val="1"/>
        <charset val="238"/>
      </rPr>
      <t xml:space="preserve"> będą:</t>
    </r>
  </si>
  <si>
    <r>
      <t xml:space="preserve">4. Ustala się przychody z tytułu wolnych środków budżetu w kwocie </t>
    </r>
    <r>
      <rPr>
        <b/>
        <sz val="12"/>
        <rFont val="Times New Roman"/>
        <family val="1"/>
        <charset val="238"/>
      </rPr>
      <t>245 908,74 zł</t>
    </r>
    <r>
      <rPr>
        <sz val="12"/>
        <rFont val="Times New Roman"/>
        <family val="1"/>
        <charset val="238"/>
      </rPr>
      <t>.</t>
    </r>
  </si>
  <si>
    <t>801</t>
  </si>
  <si>
    <t>700</t>
  </si>
  <si>
    <t>70005</t>
  </si>
  <si>
    <t>0870</t>
  </si>
  <si>
    <t>80101</t>
  </si>
  <si>
    <t>2705</t>
  </si>
  <si>
    <t>Ogółem zwiększa się dochody o kwotę 35 250,-</t>
  </si>
  <si>
    <t>75023</t>
  </si>
  <si>
    <t>6060</t>
  </si>
  <si>
    <t>852</t>
  </si>
  <si>
    <t>85214</t>
  </si>
  <si>
    <t>3110</t>
  </si>
  <si>
    <t>4010</t>
  </si>
  <si>
    <t>4175</t>
  </si>
  <si>
    <t>4215</t>
  </si>
  <si>
    <t>4415</t>
  </si>
  <si>
    <t>Ogółem zwiększa się wydatki o kwotę 35 250,-</t>
  </si>
  <si>
    <t>Gospodarka mieszkaniowa</t>
  </si>
  <si>
    <t>Gospodarka gruntami i nieruchomościami</t>
  </si>
  <si>
    <t>Oświata i wychowanie</t>
  </si>
  <si>
    <t>Szkoły podstawowe</t>
  </si>
  <si>
    <t>Wpływy ze sprzedaży składników majątkowych (sprzedaż działek)</t>
  </si>
  <si>
    <t>Urzędy gmin</t>
  </si>
  <si>
    <t>Pomoc społeczna</t>
  </si>
  <si>
    <t>Zasiłki i pomoc w naturze oraz składki na ubezpieczenia emerytalne i rentowe</t>
  </si>
  <si>
    <t>Wydatki na zakupy inwestycyjne jednostek budżetowych</t>
  </si>
  <si>
    <t>Wynagrodzenia osobowe pracowników</t>
  </si>
  <si>
    <t>Wynagrodzenia bezosobowe</t>
  </si>
  <si>
    <t>Zakup materiałów i wyposażenia</t>
  </si>
  <si>
    <t>Podróże służbowe krajowe</t>
  </si>
  <si>
    <t>Świadczenia społeczne</t>
  </si>
  <si>
    <r>
      <t xml:space="preserve">7. Ustala się limit zobowiązań z tytułu kredytów i pożyczek zaciągniętych na pokrycie przejściowego deficytu budżetu do kwoty </t>
    </r>
    <r>
      <rPr>
        <b/>
        <sz val="12"/>
        <rFont val="Times New Roman"/>
        <family val="1"/>
        <charset val="238"/>
      </rPr>
      <t>500 000,- zł</t>
    </r>
    <r>
      <rPr>
        <sz val="12"/>
        <rFont val="Times New Roman"/>
        <family val="1"/>
        <charset val="238"/>
      </rPr>
      <t>.</t>
    </r>
  </si>
  <si>
    <r>
      <t xml:space="preserve">§ 3. Ustala się wydatki na projekty realizowane ze środków pochodzących z innych środków bezzwrotnych, zgodnie z </t>
    </r>
    <r>
      <rPr>
        <i/>
        <sz val="12"/>
        <rFont val="Times New Roman"/>
        <family val="1"/>
        <charset val="238"/>
      </rPr>
      <t>Załącznikiem Nr 1</t>
    </r>
    <r>
      <rPr>
        <sz val="12"/>
        <rFont val="Times New Roman"/>
        <family val="1"/>
        <charset val="238"/>
      </rPr>
      <t xml:space="preserve"> do niniejszej uchwały.                                                                     </t>
    </r>
  </si>
  <si>
    <t>§ 6. 1. Wykonanie uchwały powierza się Wójtowi Gminy.</t>
  </si>
  <si>
    <t>§ 7. Uchwała wchodzi w życie z dniem podjęcia.</t>
  </si>
  <si>
    <r>
      <t xml:space="preserve">zgodnie z </t>
    </r>
    <r>
      <rPr>
        <i/>
        <sz val="12"/>
        <rFont val="Times New Roman"/>
        <family val="1"/>
        <charset val="238"/>
      </rPr>
      <t>Załącznikiem Nr 2</t>
    </r>
    <r>
      <rPr>
        <sz val="12"/>
        <rFont val="Times New Roman"/>
        <family val="1"/>
        <charset val="238"/>
      </rPr>
      <t xml:space="preserve"> do niniejszej uchwały.</t>
    </r>
  </si>
  <si>
    <r>
      <t>·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przychody budżetu w kwocie</t>
    </r>
    <r>
      <rPr>
        <b/>
        <sz val="12"/>
        <rFont val="Times New Roman"/>
        <family val="1"/>
        <charset val="238"/>
      </rPr>
      <t xml:space="preserve"> 3 797 228,- zł</t>
    </r>
  </si>
  <si>
    <r>
      <t>·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rozchody budżetu w kwocie</t>
    </r>
    <r>
      <rPr>
        <b/>
        <sz val="12"/>
        <rFont val="Times New Roman"/>
        <family val="1"/>
        <charset val="238"/>
      </rPr>
      <t xml:space="preserve"> 850 011,- zł</t>
    </r>
  </si>
  <si>
    <r>
      <t xml:space="preserve">3. Źródłem sfinansowania spłat rat pożyczki w kwocie </t>
    </r>
    <r>
      <rPr>
        <b/>
        <sz val="12"/>
        <rFont val="Times New Roman"/>
        <family val="1"/>
        <charset val="238"/>
      </rPr>
      <t>850 011,- zł</t>
    </r>
    <r>
      <rPr>
        <sz val="12"/>
        <rFont val="Times New Roman"/>
        <family val="1"/>
        <charset val="238"/>
      </rPr>
      <t xml:space="preserve"> są: </t>
    </r>
  </si>
  <si>
    <r>
      <t xml:space="preserve">­ przychody pochodzące z kredytów lub pożyczek w kwocie </t>
    </r>
    <r>
      <rPr>
        <b/>
        <sz val="12"/>
        <rFont val="Times New Roman"/>
        <family val="1"/>
        <charset val="238"/>
      </rPr>
      <t>2 848 930,61 zł</t>
    </r>
  </si>
  <si>
    <r>
      <t xml:space="preserve">­ wolne środki budżetu w kwocie </t>
    </r>
    <r>
      <rPr>
        <b/>
        <sz val="12"/>
        <rFont val="Times New Roman"/>
        <family val="1"/>
        <charset val="238"/>
      </rPr>
      <t>98 286,39 zł</t>
    </r>
  </si>
  <si>
    <r>
      <t xml:space="preserve">­ wolne środki budżetu w kwocie </t>
    </r>
    <r>
      <rPr>
        <b/>
        <sz val="12"/>
        <rFont val="Times New Roman"/>
        <family val="1"/>
        <charset val="238"/>
      </rPr>
      <t>147 622,35 zł</t>
    </r>
  </si>
  <si>
    <r>
      <t xml:space="preserve">­ przychody pochodzące z kredytów lub pożyczek w kwocie </t>
    </r>
    <r>
      <rPr>
        <b/>
        <sz val="12"/>
        <rFont val="Times New Roman"/>
        <family val="1"/>
        <charset val="238"/>
      </rPr>
      <t>702 388,65 zł</t>
    </r>
  </si>
  <si>
    <r>
      <t xml:space="preserve">­ spłatę wcześniej zaciągniętej pożyczki w kwocie </t>
    </r>
    <r>
      <rPr>
        <b/>
        <sz val="12"/>
        <rFont val="Times New Roman"/>
        <family val="1"/>
        <charset val="238"/>
      </rPr>
      <t>147 622,35 zł</t>
    </r>
  </si>
  <si>
    <r>
      <t xml:space="preserve">­ pokrycie planowanego deficytu budżetu w roku 2009 w kwocie </t>
    </r>
    <r>
      <rPr>
        <b/>
        <sz val="12"/>
        <rFont val="Times New Roman"/>
        <family val="1"/>
        <charset val="238"/>
      </rPr>
      <t>98 286,39 zł</t>
    </r>
  </si>
  <si>
    <t>z dnia 20 sierpnia 2009 r.</t>
  </si>
  <si>
    <t>Środki na dofinansowanie własnych zadań bieżących gmin pozyskane z innych źródeł</t>
  </si>
  <si>
    <t>UCHWAŁA Nr XXXIII/216/09</t>
  </si>
  <si>
    <t>Na podstawie art. 18 ust. 2 pkt 4 ustawy z dnia 8 marca 1990 r. o samorządzie gminnym                                 (t. j. Dz. U. z 2001 r. Nr 142, poz. 1591 ze zm.) oraz art. 184 ustawy z dnia 30 czerwca 2005 r.                                o finansach publicznych (Dz. U. z 2005 r. Nr 249, poz. 2104 ze zm.)</t>
  </si>
  <si>
    <r>
      <t xml:space="preserve">§ 4. Wolne środki budżetu jako nadwyżkę środków pieniężnych na rachunku bieżącym budżetu                               w kwocie </t>
    </r>
    <r>
      <rPr>
        <b/>
        <sz val="12"/>
        <rFont val="Times New Roman"/>
        <family val="1"/>
        <charset val="238"/>
      </rPr>
      <t>245 908,74 zł</t>
    </r>
    <r>
      <rPr>
        <sz val="12"/>
        <rFont val="Times New Roman"/>
        <family val="1"/>
        <charset val="238"/>
      </rPr>
      <t xml:space="preserve"> przeznacza się na:                                                                         </t>
    </r>
  </si>
  <si>
    <r>
      <t xml:space="preserve">5. Ustala się limit zobowiązań w wysokości </t>
    </r>
    <r>
      <rPr>
        <b/>
        <sz val="12"/>
        <rFont val="Times New Roman"/>
        <family val="1"/>
        <charset val="238"/>
      </rPr>
      <t>2 848 930,61 zł</t>
    </r>
    <r>
      <rPr>
        <sz val="12"/>
        <rFont val="Times New Roman"/>
        <family val="1"/>
        <charset val="238"/>
      </rPr>
      <t xml:space="preserve"> z tytułu zaciągniętych nowych kredytów                             i pożyczek przeznaczonych na pokrycie planowanego deficytu budżetu.</t>
    </r>
  </si>
  <si>
    <r>
      <t xml:space="preserve">6. Ustala się limit zobowiązań w wysokości </t>
    </r>
    <r>
      <rPr>
        <b/>
        <sz val="12"/>
        <rFont val="Times New Roman"/>
        <family val="1"/>
        <charset val="238"/>
      </rPr>
      <t>702 388,65 zł</t>
    </r>
    <r>
      <rPr>
        <sz val="12"/>
        <rFont val="Times New Roman"/>
        <family val="1"/>
        <charset val="238"/>
      </rPr>
      <t xml:space="preserve"> z tytułu zaciągniętych nowych kredytów                                i pożyczek przeznaczonych na spłatę wcześniej zaciągniętej pożyczki.</t>
    </r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</si>
</sst>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9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Symbol"/>
      <family val="1"/>
      <charset val="2"/>
    </font>
    <font>
      <b/>
      <i/>
      <sz val="12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8">
    <xf numFmtId="0" fontId="0" fillId="0" borderId="0" xfId="0"/>
    <xf numFmtId="49" fontId="3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9" fontId="2" fillId="0" borderId="1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3" fontId="5" fillId="0" borderId="0" xfId="1" applyFont="1"/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25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4" fontId="1" fillId="2" borderId="25" xfId="0" applyNumberFormat="1" applyFont="1" applyFill="1" applyBorder="1" applyAlignment="1">
      <alignment horizontal="right" vertical="center"/>
    </xf>
    <xf numFmtId="4" fontId="1" fillId="2" borderId="24" xfId="0" applyNumberFormat="1" applyFont="1" applyFill="1" applyBorder="1" applyAlignment="1">
      <alignment horizontal="right" vertical="center"/>
    </xf>
    <xf numFmtId="4" fontId="1" fillId="2" borderId="22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31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topLeftCell="A43" zoomScaleNormal="100" workbookViewId="0">
      <selection activeCell="M55" sqref="M55"/>
    </sheetView>
  </sheetViews>
  <sheetFormatPr defaultRowHeight="15.75"/>
  <cols>
    <col min="1" max="12" width="9.140625" style="9"/>
    <col min="13" max="13" width="16.28515625" style="9" bestFit="1" customWidth="1"/>
    <col min="14" max="16384" width="9.140625" style="9"/>
  </cols>
  <sheetData>
    <row r="1" spans="1:10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>
      <c r="A3" s="40" t="s">
        <v>66</v>
      </c>
      <c r="B3" s="40"/>
      <c r="C3" s="40"/>
      <c r="D3" s="40"/>
      <c r="E3" s="40"/>
      <c r="F3" s="40"/>
      <c r="G3" s="40"/>
      <c r="H3" s="40"/>
      <c r="I3" s="40"/>
      <c r="J3" s="40"/>
    </row>
    <row r="5" spans="1:10">
      <c r="A5" s="40" t="s">
        <v>12</v>
      </c>
      <c r="B5" s="40"/>
      <c r="C5" s="40"/>
      <c r="D5" s="40"/>
      <c r="E5" s="40"/>
      <c r="F5" s="40"/>
      <c r="G5" s="40"/>
      <c r="H5" s="40"/>
      <c r="I5" s="40"/>
      <c r="J5" s="40"/>
    </row>
    <row r="8" spans="1:10" ht="51" customHeight="1">
      <c r="A8" s="41" t="s">
        <v>69</v>
      </c>
      <c r="B8" s="41"/>
      <c r="C8" s="41"/>
      <c r="D8" s="41"/>
      <c r="E8" s="41"/>
      <c r="F8" s="41"/>
      <c r="G8" s="41"/>
      <c r="H8" s="41"/>
      <c r="I8" s="41"/>
      <c r="J8" s="41"/>
    </row>
    <row r="9" spans="1:10">
      <c r="A9" s="47"/>
      <c r="B9" s="48"/>
      <c r="C9" s="48"/>
      <c r="D9" s="48"/>
      <c r="E9" s="48"/>
      <c r="F9" s="48"/>
      <c r="G9" s="48"/>
      <c r="H9" s="48"/>
      <c r="I9" s="48"/>
      <c r="J9" s="48"/>
    </row>
    <row r="12" spans="1:10">
      <c r="A12" s="40" t="s">
        <v>1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>
      <c r="A13" s="40" t="s">
        <v>2</v>
      </c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5" spans="1:10">
      <c r="A15" s="40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16.5" thickBot="1">
      <c r="A16" s="82" t="s">
        <v>15</v>
      </c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16.5" thickBot="1">
      <c r="A17" s="12" t="s">
        <v>3</v>
      </c>
      <c r="B17" s="12" t="s">
        <v>4</v>
      </c>
      <c r="C17" s="13" t="s">
        <v>5</v>
      </c>
      <c r="D17" s="111" t="s">
        <v>6</v>
      </c>
      <c r="E17" s="112"/>
      <c r="F17" s="113"/>
      <c r="G17" s="114" t="s">
        <v>7</v>
      </c>
      <c r="H17" s="113"/>
      <c r="I17" s="115" t="s">
        <v>8</v>
      </c>
      <c r="J17" s="116"/>
    </row>
    <row r="18" spans="1:10" ht="23.25" customHeight="1" thickBot="1">
      <c r="A18" s="5" t="s">
        <v>22</v>
      </c>
      <c r="B18" s="32"/>
      <c r="C18" s="33"/>
      <c r="D18" s="49" t="s">
        <v>38</v>
      </c>
      <c r="E18" s="50"/>
      <c r="F18" s="51"/>
      <c r="G18" s="77">
        <f>G19</f>
        <v>30000</v>
      </c>
      <c r="H18" s="78"/>
      <c r="I18" s="77">
        <f>I19</f>
        <v>0</v>
      </c>
      <c r="J18" s="79"/>
    </row>
    <row r="19" spans="1:10" ht="42" customHeight="1">
      <c r="A19" s="117"/>
      <c r="B19" s="8" t="s">
        <v>23</v>
      </c>
      <c r="C19" s="8"/>
      <c r="D19" s="56" t="s">
        <v>39</v>
      </c>
      <c r="E19" s="57"/>
      <c r="F19" s="58"/>
      <c r="G19" s="59">
        <f>SUM(G20:H20)</f>
        <v>30000</v>
      </c>
      <c r="H19" s="59"/>
      <c r="I19" s="59">
        <f>SUM(I20:J20)</f>
        <v>0</v>
      </c>
      <c r="J19" s="62"/>
    </row>
    <row r="20" spans="1:10" ht="60.75" customHeight="1" thickBot="1">
      <c r="A20" s="117"/>
      <c r="B20" s="20"/>
      <c r="C20" s="31" t="s">
        <v>24</v>
      </c>
      <c r="D20" s="63" t="s">
        <v>42</v>
      </c>
      <c r="E20" s="64"/>
      <c r="F20" s="65"/>
      <c r="G20" s="107">
        <v>30000</v>
      </c>
      <c r="H20" s="107"/>
      <c r="I20" s="66"/>
      <c r="J20" s="67"/>
    </row>
    <row r="21" spans="1:10" ht="28.5" customHeight="1" thickBot="1">
      <c r="A21" s="5" t="s">
        <v>21</v>
      </c>
      <c r="B21" s="32"/>
      <c r="C21" s="33"/>
      <c r="D21" s="49" t="s">
        <v>40</v>
      </c>
      <c r="E21" s="50"/>
      <c r="F21" s="51"/>
      <c r="G21" s="77">
        <f>G22</f>
        <v>5250</v>
      </c>
      <c r="H21" s="78"/>
      <c r="I21" s="77">
        <f>I22</f>
        <v>0</v>
      </c>
      <c r="J21" s="79"/>
    </row>
    <row r="22" spans="1:10" ht="26.25" customHeight="1">
      <c r="A22" s="80"/>
      <c r="B22" s="8" t="s">
        <v>25</v>
      </c>
      <c r="C22" s="8"/>
      <c r="D22" s="56" t="s">
        <v>41</v>
      </c>
      <c r="E22" s="57"/>
      <c r="F22" s="58"/>
      <c r="G22" s="59">
        <f>G23</f>
        <v>5250</v>
      </c>
      <c r="H22" s="59"/>
      <c r="I22" s="59">
        <f>I23</f>
        <v>0</v>
      </c>
      <c r="J22" s="59"/>
    </row>
    <row r="23" spans="1:10" ht="67.5" customHeight="1" thickBot="1">
      <c r="A23" s="81"/>
      <c r="B23" s="22"/>
      <c r="C23" s="22" t="s">
        <v>26</v>
      </c>
      <c r="D23" s="101" t="s">
        <v>67</v>
      </c>
      <c r="E23" s="102"/>
      <c r="F23" s="103"/>
      <c r="G23" s="98">
        <v>5250</v>
      </c>
      <c r="H23" s="98"/>
      <c r="I23" s="99"/>
      <c r="J23" s="100"/>
    </row>
    <row r="24" spans="1:10" ht="16.5" thickBot="1">
      <c r="A24" s="83"/>
      <c r="B24" s="84"/>
      <c r="C24" s="84"/>
      <c r="D24" s="84"/>
      <c r="E24" s="85"/>
      <c r="F24" s="2" t="s">
        <v>9</v>
      </c>
      <c r="G24" s="42">
        <f>G18+G21</f>
        <v>35250</v>
      </c>
      <c r="H24" s="43"/>
      <c r="I24" s="42">
        <f>I18+I21</f>
        <v>0</v>
      </c>
      <c r="J24" s="43"/>
    </row>
    <row r="25" spans="1:10" ht="16.5" thickBot="1">
      <c r="A25" s="68" t="s">
        <v>27</v>
      </c>
      <c r="B25" s="69"/>
      <c r="C25" s="69"/>
      <c r="D25" s="69"/>
      <c r="E25" s="69"/>
      <c r="F25" s="69"/>
      <c r="G25" s="69"/>
      <c r="H25" s="69"/>
      <c r="I25" s="69"/>
      <c r="J25" s="70"/>
    </row>
    <row r="26" spans="1:10">
      <c r="A26" s="14"/>
      <c r="B26" s="14"/>
      <c r="C26" s="14"/>
      <c r="D26" s="15"/>
      <c r="E26" s="15"/>
      <c r="F26" s="15"/>
      <c r="G26" s="16"/>
      <c r="H26" s="16"/>
      <c r="I26" s="16"/>
      <c r="J26" s="16"/>
    </row>
    <row r="27" spans="1:10">
      <c r="A27" s="14"/>
      <c r="B27" s="14"/>
      <c r="C27" s="14"/>
      <c r="D27" s="15"/>
      <c r="E27" s="15"/>
      <c r="F27" s="15"/>
      <c r="G27" s="16"/>
      <c r="H27" s="16"/>
      <c r="I27" s="16"/>
      <c r="J27" s="16"/>
    </row>
    <row r="28" spans="1:10" ht="16.5" thickBot="1">
      <c r="A28" s="71" t="s">
        <v>16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6.5" thickBot="1">
      <c r="A29" s="3" t="s">
        <v>3</v>
      </c>
      <c r="B29" s="3" t="s">
        <v>4</v>
      </c>
      <c r="C29" s="4" t="s">
        <v>5</v>
      </c>
      <c r="D29" s="86" t="s">
        <v>6</v>
      </c>
      <c r="E29" s="94"/>
      <c r="F29" s="95"/>
      <c r="G29" s="96" t="s">
        <v>7</v>
      </c>
      <c r="H29" s="97"/>
      <c r="I29" s="60" t="s">
        <v>8</v>
      </c>
      <c r="J29" s="61"/>
    </row>
    <row r="30" spans="1:10" ht="20.25" customHeight="1" thickBot="1">
      <c r="A30" s="5" t="s">
        <v>13</v>
      </c>
      <c r="B30" s="6"/>
      <c r="C30" s="7"/>
      <c r="D30" s="49" t="s">
        <v>14</v>
      </c>
      <c r="E30" s="50"/>
      <c r="F30" s="51"/>
      <c r="G30" s="52">
        <f>G31</f>
        <v>20000</v>
      </c>
      <c r="H30" s="52"/>
      <c r="I30" s="52">
        <f>I31</f>
        <v>0</v>
      </c>
      <c r="J30" s="53"/>
    </row>
    <row r="31" spans="1:10" ht="18" customHeight="1">
      <c r="A31" s="54"/>
      <c r="B31" s="8" t="s">
        <v>28</v>
      </c>
      <c r="C31" s="21"/>
      <c r="D31" s="56" t="s">
        <v>43</v>
      </c>
      <c r="E31" s="57"/>
      <c r="F31" s="58"/>
      <c r="G31" s="59">
        <f>G32</f>
        <v>20000</v>
      </c>
      <c r="H31" s="59"/>
      <c r="I31" s="59">
        <f>I32</f>
        <v>0</v>
      </c>
      <c r="J31" s="62"/>
    </row>
    <row r="32" spans="1:10" ht="57" customHeight="1" thickBot="1">
      <c r="A32" s="55"/>
      <c r="B32" s="27"/>
      <c r="C32" s="31" t="s">
        <v>29</v>
      </c>
      <c r="D32" s="63" t="s">
        <v>46</v>
      </c>
      <c r="E32" s="64"/>
      <c r="F32" s="65"/>
      <c r="G32" s="107">
        <v>20000</v>
      </c>
      <c r="H32" s="107"/>
      <c r="I32" s="66"/>
      <c r="J32" s="67"/>
    </row>
    <row r="33" spans="1:10" ht="16.5" thickBot="1">
      <c r="A33" s="5" t="s">
        <v>21</v>
      </c>
      <c r="B33" s="6"/>
      <c r="C33" s="7"/>
      <c r="D33" s="49" t="s">
        <v>40</v>
      </c>
      <c r="E33" s="50"/>
      <c r="F33" s="51"/>
      <c r="G33" s="52">
        <f>G34</f>
        <v>8750</v>
      </c>
      <c r="H33" s="52"/>
      <c r="I33" s="52">
        <f>I34</f>
        <v>3500</v>
      </c>
      <c r="J33" s="52"/>
    </row>
    <row r="34" spans="1:10" ht="21.75" customHeight="1">
      <c r="A34" s="104"/>
      <c r="B34" s="8" t="s">
        <v>25</v>
      </c>
      <c r="C34" s="21"/>
      <c r="D34" s="56" t="s">
        <v>41</v>
      </c>
      <c r="E34" s="57"/>
      <c r="F34" s="58"/>
      <c r="G34" s="59">
        <f>SUM(G35:H39)</f>
        <v>8750</v>
      </c>
      <c r="H34" s="59"/>
      <c r="I34" s="59">
        <f>SUM(I35:J39)</f>
        <v>3500</v>
      </c>
      <c r="J34" s="59"/>
    </row>
    <row r="35" spans="1:10" ht="48" customHeight="1">
      <c r="A35" s="105"/>
      <c r="B35" s="72"/>
      <c r="C35" s="24" t="s">
        <v>33</v>
      </c>
      <c r="D35" s="63" t="s">
        <v>47</v>
      </c>
      <c r="E35" s="64"/>
      <c r="F35" s="65"/>
      <c r="G35" s="92"/>
      <c r="H35" s="92"/>
      <c r="I35" s="107">
        <v>3500</v>
      </c>
      <c r="J35" s="108"/>
    </row>
    <row r="36" spans="1:10" ht="38.25" customHeight="1">
      <c r="A36" s="105"/>
      <c r="B36" s="73"/>
      <c r="C36" s="31" t="s">
        <v>34</v>
      </c>
      <c r="D36" s="101" t="s">
        <v>48</v>
      </c>
      <c r="E36" s="102"/>
      <c r="F36" s="103"/>
      <c r="G36" s="92">
        <v>4750</v>
      </c>
      <c r="H36" s="92"/>
      <c r="I36" s="98"/>
      <c r="J36" s="109"/>
    </row>
    <row r="37" spans="1:10" ht="42.75" customHeight="1">
      <c r="A37" s="106"/>
      <c r="B37" s="73"/>
      <c r="C37" s="1" t="s">
        <v>35</v>
      </c>
      <c r="D37" s="89" t="s">
        <v>49</v>
      </c>
      <c r="E37" s="90"/>
      <c r="F37" s="91"/>
      <c r="G37" s="92">
        <v>100</v>
      </c>
      <c r="H37" s="92"/>
      <c r="I37" s="92"/>
      <c r="J37" s="93"/>
    </row>
    <row r="38" spans="1:10" ht="27" customHeight="1">
      <c r="A38" s="106"/>
      <c r="B38" s="73"/>
      <c r="C38" s="31" t="s">
        <v>36</v>
      </c>
      <c r="D38" s="63" t="s">
        <v>50</v>
      </c>
      <c r="E38" s="64"/>
      <c r="F38" s="65"/>
      <c r="G38" s="66">
        <v>400</v>
      </c>
      <c r="H38" s="66"/>
      <c r="I38" s="107"/>
      <c r="J38" s="108"/>
    </row>
    <row r="39" spans="1:10" ht="61.5" customHeight="1" thickBot="1">
      <c r="A39" s="106"/>
      <c r="B39" s="74"/>
      <c r="C39" s="31" t="s">
        <v>29</v>
      </c>
      <c r="D39" s="63" t="s">
        <v>46</v>
      </c>
      <c r="E39" s="64"/>
      <c r="F39" s="65"/>
      <c r="G39" s="66">
        <v>3500</v>
      </c>
      <c r="H39" s="66"/>
      <c r="I39" s="66"/>
      <c r="J39" s="67"/>
    </row>
    <row r="40" spans="1:10" ht="16.5" thickBot="1">
      <c r="A40" s="5" t="s">
        <v>30</v>
      </c>
      <c r="B40" s="6"/>
      <c r="C40" s="7"/>
      <c r="D40" s="49" t="s">
        <v>44</v>
      </c>
      <c r="E40" s="50"/>
      <c r="F40" s="51"/>
      <c r="G40" s="52">
        <f>G41</f>
        <v>10000</v>
      </c>
      <c r="H40" s="52"/>
      <c r="I40" s="52">
        <f>I41</f>
        <v>0</v>
      </c>
      <c r="J40" s="53"/>
    </row>
    <row r="41" spans="1:10" ht="72" customHeight="1">
      <c r="A41" s="54"/>
      <c r="B41" s="8" t="s">
        <v>31</v>
      </c>
      <c r="C41" s="21"/>
      <c r="D41" s="56" t="s">
        <v>45</v>
      </c>
      <c r="E41" s="57"/>
      <c r="F41" s="58"/>
      <c r="G41" s="59">
        <f>SUM(G42:H42)</f>
        <v>10000</v>
      </c>
      <c r="H41" s="59"/>
      <c r="I41" s="59">
        <f>SUM(I42:J42)</f>
        <v>0</v>
      </c>
      <c r="J41" s="62"/>
    </row>
    <row r="42" spans="1:10" ht="21.75" customHeight="1" thickBot="1">
      <c r="A42" s="54"/>
      <c r="B42" s="27"/>
      <c r="C42" s="23" t="s">
        <v>32</v>
      </c>
      <c r="D42" s="101" t="s">
        <v>51</v>
      </c>
      <c r="E42" s="102"/>
      <c r="F42" s="103"/>
      <c r="G42" s="99">
        <v>10000</v>
      </c>
      <c r="H42" s="99"/>
      <c r="I42" s="99"/>
      <c r="J42" s="100"/>
    </row>
    <row r="43" spans="1:10" ht="16.5" thickBot="1">
      <c r="A43" s="86"/>
      <c r="B43" s="87"/>
      <c r="C43" s="87"/>
      <c r="D43" s="87"/>
      <c r="E43" s="88"/>
      <c r="F43" s="3" t="s">
        <v>9</v>
      </c>
      <c r="G43" s="42">
        <f>G40+G33+G30</f>
        <v>38750</v>
      </c>
      <c r="H43" s="43"/>
      <c r="I43" s="42">
        <f>I40+I33+I30</f>
        <v>3500</v>
      </c>
      <c r="J43" s="43"/>
    </row>
    <row r="44" spans="1:10" ht="16.5" thickBot="1">
      <c r="A44" s="44" t="s">
        <v>37</v>
      </c>
      <c r="B44" s="45"/>
      <c r="C44" s="45"/>
      <c r="D44" s="45"/>
      <c r="E44" s="45"/>
      <c r="F44" s="45"/>
      <c r="G44" s="45"/>
      <c r="H44" s="45"/>
      <c r="I44" s="45"/>
      <c r="J44" s="46"/>
    </row>
    <row r="45" spans="1:10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37.5" customHeight="1">
      <c r="A46" s="35" t="s">
        <v>53</v>
      </c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21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37.5" customHeight="1">
      <c r="A48" s="35" t="s">
        <v>70</v>
      </c>
      <c r="B48" s="35"/>
      <c r="C48" s="35"/>
      <c r="D48" s="35"/>
      <c r="E48" s="35"/>
      <c r="F48" s="35"/>
      <c r="G48" s="35"/>
      <c r="H48" s="35"/>
      <c r="I48" s="35"/>
      <c r="J48" s="35"/>
    </row>
    <row r="49" spans="1:13" ht="22.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</row>
    <row r="50" spans="1:13" ht="24.75" customHeight="1">
      <c r="A50" s="35" t="s">
        <v>65</v>
      </c>
      <c r="B50" s="35"/>
      <c r="C50" s="35"/>
      <c r="D50" s="35"/>
      <c r="E50" s="35"/>
      <c r="F50" s="35"/>
      <c r="G50" s="35"/>
      <c r="H50" s="35"/>
      <c r="I50" s="35"/>
      <c r="J50" s="35"/>
    </row>
    <row r="51" spans="1:13" ht="19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3" ht="21.75" customHeight="1">
      <c r="A52" s="35" t="s">
        <v>17</v>
      </c>
      <c r="B52" s="35"/>
      <c r="C52" s="35"/>
      <c r="D52" s="35"/>
      <c r="E52" s="35"/>
      <c r="F52" s="35"/>
      <c r="G52" s="35"/>
      <c r="H52" s="35"/>
      <c r="I52" s="35"/>
      <c r="J52" s="35"/>
    </row>
    <row r="53" spans="1:13" ht="21.75" customHeight="1">
      <c r="A53" s="37" t="s">
        <v>18</v>
      </c>
      <c r="B53" s="38"/>
      <c r="C53" s="38"/>
      <c r="D53" s="38"/>
      <c r="E53" s="38"/>
      <c r="F53" s="38"/>
      <c r="G53" s="38"/>
      <c r="H53" s="38"/>
      <c r="I53" s="38"/>
      <c r="J53" s="38"/>
    </row>
    <row r="54" spans="1:13" ht="21.75" customHeight="1">
      <c r="A54" s="37" t="s">
        <v>57</v>
      </c>
      <c r="B54" s="38"/>
      <c r="C54" s="38"/>
      <c r="D54" s="38"/>
      <c r="E54" s="38"/>
      <c r="F54" s="38"/>
      <c r="G54" s="38"/>
      <c r="H54" s="38"/>
      <c r="I54" s="38"/>
      <c r="J54" s="38"/>
      <c r="M54" s="34"/>
    </row>
    <row r="55" spans="1:13" ht="21.75" customHeight="1">
      <c r="A55" s="37" t="s">
        <v>58</v>
      </c>
      <c r="B55" s="38"/>
      <c r="C55" s="38"/>
      <c r="D55" s="38"/>
      <c r="E55" s="38"/>
      <c r="F55" s="38"/>
      <c r="G55" s="38"/>
      <c r="H55" s="38"/>
      <c r="I55" s="38"/>
      <c r="J55" s="38"/>
      <c r="M55" s="34"/>
    </row>
    <row r="56" spans="1:13" ht="21.75" customHeight="1">
      <c r="A56" s="39" t="s">
        <v>56</v>
      </c>
      <c r="B56" s="39"/>
      <c r="C56" s="39"/>
      <c r="D56" s="39"/>
      <c r="E56" s="39"/>
      <c r="F56" s="39"/>
      <c r="G56" s="39"/>
      <c r="H56" s="39"/>
      <c r="I56" s="39"/>
      <c r="J56" s="39"/>
    </row>
    <row r="57" spans="1:13" ht="12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3" ht="21.75" customHeight="1">
      <c r="A58" s="35" t="s">
        <v>19</v>
      </c>
      <c r="B58" s="35"/>
      <c r="C58" s="35"/>
      <c r="D58" s="35"/>
      <c r="E58" s="35"/>
      <c r="F58" s="35"/>
      <c r="G58" s="35"/>
      <c r="H58" s="35"/>
      <c r="I58" s="35"/>
      <c r="J58" s="35"/>
    </row>
    <row r="59" spans="1:13" ht="18.75" customHeight="1">
      <c r="A59" s="35" t="s">
        <v>61</v>
      </c>
      <c r="B59" s="35"/>
      <c r="C59" s="35"/>
      <c r="D59" s="35"/>
      <c r="E59" s="35"/>
      <c r="F59" s="35"/>
      <c r="G59" s="35"/>
      <c r="H59" s="35"/>
      <c r="I59" s="35"/>
      <c r="J59" s="35"/>
    </row>
    <row r="60" spans="1:13" ht="18.75" customHeight="1">
      <c r="A60" s="35" t="s">
        <v>60</v>
      </c>
      <c r="B60" s="35"/>
      <c r="C60" s="35"/>
      <c r="D60" s="35"/>
      <c r="E60" s="35"/>
      <c r="F60" s="35"/>
      <c r="G60" s="35"/>
      <c r="H60" s="35"/>
      <c r="I60" s="35"/>
      <c r="J60" s="35"/>
    </row>
    <row r="61" spans="1:13" ht="20.25" customHeight="1">
      <c r="A61" s="36" t="s">
        <v>56</v>
      </c>
      <c r="B61" s="35"/>
      <c r="C61" s="35"/>
      <c r="D61" s="35"/>
      <c r="E61" s="35"/>
      <c r="F61" s="35"/>
      <c r="G61" s="35"/>
      <c r="H61" s="35"/>
      <c r="I61" s="35"/>
      <c r="J61" s="35"/>
    </row>
    <row r="62" spans="1:13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3" ht="27.75" customHeight="1">
      <c r="A63" s="36" t="s">
        <v>59</v>
      </c>
      <c r="B63" s="35"/>
      <c r="C63" s="35"/>
      <c r="D63" s="35"/>
      <c r="E63" s="35"/>
      <c r="F63" s="35"/>
      <c r="G63" s="35"/>
      <c r="H63" s="35"/>
      <c r="I63" s="35"/>
      <c r="J63" s="35"/>
    </row>
    <row r="64" spans="1:13" ht="23.25" customHeight="1">
      <c r="A64" s="35" t="s">
        <v>62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21.75" customHeight="1">
      <c r="A65" s="35" t="s">
        <v>63</v>
      </c>
      <c r="B65" s="35"/>
      <c r="C65" s="35"/>
      <c r="D65" s="35"/>
      <c r="E65" s="35"/>
      <c r="F65" s="35"/>
      <c r="G65" s="35"/>
      <c r="H65" s="35"/>
      <c r="I65" s="35"/>
      <c r="J65" s="35"/>
    </row>
    <row r="66" spans="1:10" ht="13.5" customHeight="1"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21.75" customHeight="1">
      <c r="A67" s="36" t="s">
        <v>20</v>
      </c>
      <c r="B67" s="35"/>
      <c r="C67" s="35"/>
      <c r="D67" s="35"/>
      <c r="E67" s="35"/>
      <c r="F67" s="35"/>
      <c r="G67" s="35"/>
      <c r="H67" s="35"/>
      <c r="I67" s="35"/>
      <c r="J67" s="35"/>
    </row>
    <row r="68" spans="1:10" ht="12" customHeight="1"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38.25" customHeight="1">
      <c r="A69" s="36" t="s">
        <v>71</v>
      </c>
      <c r="B69" s="35"/>
      <c r="C69" s="35"/>
      <c r="D69" s="35"/>
      <c r="E69" s="35"/>
      <c r="F69" s="35"/>
      <c r="G69" s="35"/>
      <c r="H69" s="35"/>
      <c r="I69" s="35"/>
      <c r="J69" s="35"/>
    </row>
    <row r="70" spans="1:10" ht="12.75" customHeight="1">
      <c r="A70" s="30"/>
      <c r="B70" s="29"/>
      <c r="C70" s="29"/>
      <c r="D70" s="29"/>
      <c r="E70" s="29"/>
      <c r="F70" s="29"/>
      <c r="G70" s="29"/>
      <c r="H70" s="29"/>
      <c r="I70" s="29"/>
      <c r="J70" s="29"/>
    </row>
    <row r="71" spans="1:10" ht="38.25" customHeight="1">
      <c r="A71" s="36" t="s">
        <v>72</v>
      </c>
      <c r="B71" s="35"/>
      <c r="C71" s="35"/>
      <c r="D71" s="35"/>
      <c r="E71" s="35"/>
      <c r="F71" s="35"/>
      <c r="G71" s="35"/>
      <c r="H71" s="35"/>
      <c r="I71" s="35"/>
      <c r="J71" s="35"/>
    </row>
    <row r="72" spans="1:10" ht="11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ht="39" customHeight="1">
      <c r="A73" s="36" t="s">
        <v>52</v>
      </c>
      <c r="B73" s="35"/>
      <c r="C73" s="35"/>
      <c r="D73" s="35"/>
      <c r="E73" s="35"/>
      <c r="F73" s="35"/>
      <c r="G73" s="35"/>
      <c r="H73" s="35"/>
      <c r="I73" s="35"/>
      <c r="J73" s="35"/>
    </row>
    <row r="74" spans="1:10" ht="21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>
      <c r="A75" s="14"/>
      <c r="B75" s="14"/>
      <c r="C75" s="14"/>
      <c r="D75" s="16"/>
      <c r="E75" s="16"/>
      <c r="F75" s="16"/>
      <c r="G75" s="16"/>
      <c r="H75" s="16"/>
      <c r="I75" s="16"/>
      <c r="J75" s="16"/>
    </row>
    <row r="76" spans="1:10">
      <c r="A76" s="47" t="s">
        <v>54</v>
      </c>
      <c r="B76" s="47"/>
      <c r="C76" s="47"/>
      <c r="D76" s="47"/>
      <c r="E76" s="47"/>
      <c r="F76" s="47"/>
      <c r="G76" s="47"/>
      <c r="H76" s="47"/>
      <c r="I76" s="47"/>
      <c r="J76" s="47"/>
    </row>
    <row r="77" spans="1:10" ht="36" customHeight="1">
      <c r="A77" s="35" t="s">
        <v>10</v>
      </c>
      <c r="B77" s="35"/>
      <c r="C77" s="35"/>
      <c r="D77" s="35"/>
      <c r="E77" s="35"/>
      <c r="F77" s="35"/>
      <c r="G77" s="35"/>
      <c r="H77" s="35"/>
      <c r="I77" s="35"/>
      <c r="J77" s="35"/>
    </row>
    <row r="78" spans="1:10">
      <c r="A78" s="14"/>
      <c r="B78" s="14"/>
      <c r="C78" s="14"/>
      <c r="D78" s="16"/>
      <c r="E78" s="16"/>
      <c r="F78" s="16"/>
      <c r="G78" s="16"/>
      <c r="H78" s="16"/>
      <c r="I78" s="16"/>
      <c r="J78" s="16"/>
    </row>
    <row r="79" spans="1:10">
      <c r="A79" s="47" t="s">
        <v>55</v>
      </c>
      <c r="B79" s="47"/>
      <c r="C79" s="47"/>
      <c r="D79" s="47"/>
      <c r="E79" s="47"/>
      <c r="F79" s="47"/>
      <c r="G79" s="47"/>
      <c r="H79" s="47"/>
      <c r="I79" s="47"/>
      <c r="J79" s="47"/>
    </row>
    <row r="80" spans="1:10">
      <c r="A80" s="82"/>
      <c r="B80" s="47"/>
      <c r="C80" s="47"/>
      <c r="D80" s="47"/>
      <c r="E80" s="47"/>
      <c r="F80" s="47"/>
      <c r="G80" s="47"/>
      <c r="H80" s="47"/>
      <c r="I80" s="47"/>
      <c r="J80" s="47"/>
    </row>
    <row r="81" spans="1:10">
      <c r="A81" s="75" t="s">
        <v>11</v>
      </c>
      <c r="B81" s="76"/>
      <c r="C81" s="76"/>
      <c r="D81" s="76"/>
      <c r="E81" s="76"/>
      <c r="F81" s="76"/>
      <c r="G81" s="76"/>
      <c r="H81" s="76"/>
      <c r="I81" s="76"/>
      <c r="J81" s="76"/>
    </row>
    <row r="82" spans="1:10">
      <c r="A82" s="14"/>
      <c r="B82" s="14"/>
      <c r="C82" s="14"/>
      <c r="D82" s="16"/>
      <c r="E82" s="16"/>
      <c r="F82" s="16"/>
      <c r="G82" s="16"/>
      <c r="H82" s="16"/>
      <c r="I82" s="16"/>
      <c r="J82" s="16"/>
    </row>
    <row r="83" spans="1:10">
      <c r="A83" s="14"/>
      <c r="B83" s="14"/>
      <c r="C83" s="14"/>
      <c r="D83" s="16"/>
      <c r="E83" s="16"/>
      <c r="F83" s="16"/>
      <c r="G83" s="16"/>
      <c r="H83" s="16"/>
      <c r="I83" s="16"/>
      <c r="J83" s="16"/>
    </row>
    <row r="84" spans="1:10">
      <c r="A84" s="18"/>
      <c r="B84" s="18"/>
      <c r="C84" s="18"/>
      <c r="D84" s="19"/>
      <c r="E84" s="19"/>
      <c r="F84" s="19"/>
      <c r="G84" s="19"/>
      <c r="H84" s="19"/>
      <c r="I84" s="19"/>
      <c r="J84" s="19"/>
    </row>
    <row r="85" spans="1:10">
      <c r="A85" s="18"/>
      <c r="B85" s="18"/>
      <c r="C85" s="18"/>
      <c r="D85" s="19"/>
      <c r="E85" s="19"/>
      <c r="F85" s="19"/>
      <c r="G85" s="19"/>
      <c r="H85" s="19"/>
      <c r="I85" s="19"/>
      <c r="J85" s="19"/>
    </row>
    <row r="86" spans="1:10">
      <c r="A86" s="18"/>
      <c r="B86" s="18"/>
      <c r="C86" s="18"/>
      <c r="D86" s="19"/>
      <c r="E86" s="19"/>
      <c r="F86" s="19"/>
      <c r="G86" s="19"/>
      <c r="H86" s="19"/>
      <c r="I86" s="19"/>
      <c r="J86" s="19"/>
    </row>
    <row r="87" spans="1:10">
      <c r="A87" s="18"/>
      <c r="B87" s="18"/>
      <c r="C87" s="18"/>
      <c r="D87" s="19"/>
      <c r="E87" s="19"/>
      <c r="F87" s="19"/>
      <c r="G87" s="19"/>
      <c r="H87" s="19"/>
      <c r="I87" s="19"/>
      <c r="J87" s="19"/>
    </row>
    <row r="88" spans="1:10">
      <c r="A88" s="18"/>
      <c r="B88" s="18"/>
      <c r="C88" s="18"/>
      <c r="D88" s="19"/>
      <c r="E88" s="19"/>
      <c r="F88" s="19"/>
      <c r="G88" s="19"/>
      <c r="H88" s="19"/>
      <c r="I88" s="19"/>
      <c r="J88" s="19"/>
    </row>
    <row r="89" spans="1:10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>
      <c r="A95" s="19"/>
      <c r="B95" s="19"/>
      <c r="C95" s="19"/>
      <c r="D95" s="19"/>
      <c r="E95" s="19"/>
      <c r="F95" s="19"/>
      <c r="G95" s="19"/>
      <c r="H95" s="19"/>
      <c r="I95" s="19"/>
      <c r="J95" s="19"/>
    </row>
  </sheetData>
  <mergeCells count="113">
    <mergeCell ref="A46:J46"/>
    <mergeCell ref="A41:A42"/>
    <mergeCell ref="A12:J12"/>
    <mergeCell ref="A13:J13"/>
    <mergeCell ref="A15:J15"/>
    <mergeCell ref="A16:J16"/>
    <mergeCell ref="D17:F17"/>
    <mergeCell ref="G17:H17"/>
    <mergeCell ref="I17:J17"/>
    <mergeCell ref="G40:H40"/>
    <mergeCell ref="D32:F32"/>
    <mergeCell ref="G32:H32"/>
    <mergeCell ref="I32:J32"/>
    <mergeCell ref="D18:F18"/>
    <mergeCell ref="G18:H18"/>
    <mergeCell ref="I18:J18"/>
    <mergeCell ref="A19:A20"/>
    <mergeCell ref="D19:F19"/>
    <mergeCell ref="G19:H19"/>
    <mergeCell ref="I19:J19"/>
    <mergeCell ref="D20:F20"/>
    <mergeCell ref="G20:H20"/>
    <mergeCell ref="I20:J20"/>
    <mergeCell ref="D23:F23"/>
    <mergeCell ref="G23:H23"/>
    <mergeCell ref="I23:J23"/>
    <mergeCell ref="D41:F41"/>
    <mergeCell ref="G41:H41"/>
    <mergeCell ref="I41:J41"/>
    <mergeCell ref="D42:F42"/>
    <mergeCell ref="G42:H42"/>
    <mergeCell ref="I42:J42"/>
    <mergeCell ref="A34:A39"/>
    <mergeCell ref="D38:F38"/>
    <mergeCell ref="G38:H38"/>
    <mergeCell ref="I38:J38"/>
    <mergeCell ref="I40:J40"/>
    <mergeCell ref="D34:F34"/>
    <mergeCell ref="G34:H34"/>
    <mergeCell ref="I34:J34"/>
    <mergeCell ref="D36:F36"/>
    <mergeCell ref="G36:H36"/>
    <mergeCell ref="I36:J36"/>
    <mergeCell ref="D35:F35"/>
    <mergeCell ref="G35:H35"/>
    <mergeCell ref="I35:J35"/>
    <mergeCell ref="A81:J81"/>
    <mergeCell ref="D21:F21"/>
    <mergeCell ref="G21:H21"/>
    <mergeCell ref="I21:J21"/>
    <mergeCell ref="A22:A23"/>
    <mergeCell ref="D22:F22"/>
    <mergeCell ref="G22:H22"/>
    <mergeCell ref="I22:J22"/>
    <mergeCell ref="A76:J76"/>
    <mergeCell ref="A77:J77"/>
    <mergeCell ref="A79:J79"/>
    <mergeCell ref="A80:J80"/>
    <mergeCell ref="A24:E24"/>
    <mergeCell ref="A43:E43"/>
    <mergeCell ref="G43:H43"/>
    <mergeCell ref="D40:F40"/>
    <mergeCell ref="D37:F37"/>
    <mergeCell ref="G37:H37"/>
    <mergeCell ref="I37:J37"/>
    <mergeCell ref="G33:H33"/>
    <mergeCell ref="I33:J33"/>
    <mergeCell ref="I24:J24"/>
    <mergeCell ref="D29:F29"/>
    <mergeCell ref="G29:H29"/>
    <mergeCell ref="A1:J1"/>
    <mergeCell ref="A2:J2"/>
    <mergeCell ref="A3:J3"/>
    <mergeCell ref="A5:J5"/>
    <mergeCell ref="A8:J8"/>
    <mergeCell ref="I43:J43"/>
    <mergeCell ref="A44:J44"/>
    <mergeCell ref="A9:J9"/>
    <mergeCell ref="D30:F30"/>
    <mergeCell ref="G30:H30"/>
    <mergeCell ref="I30:J30"/>
    <mergeCell ref="A31:A32"/>
    <mergeCell ref="D31:F31"/>
    <mergeCell ref="G31:H31"/>
    <mergeCell ref="D33:F33"/>
    <mergeCell ref="I29:J29"/>
    <mergeCell ref="I31:J31"/>
    <mergeCell ref="D39:F39"/>
    <mergeCell ref="G39:H39"/>
    <mergeCell ref="I39:J39"/>
    <mergeCell ref="G24:H24"/>
    <mergeCell ref="A25:J25"/>
    <mergeCell ref="A28:J28"/>
    <mergeCell ref="B35:B39"/>
    <mergeCell ref="A64:J64"/>
    <mergeCell ref="A65:J65"/>
    <mergeCell ref="A71:J71"/>
    <mergeCell ref="A48:J48"/>
    <mergeCell ref="A49:J49"/>
    <mergeCell ref="A50:J50"/>
    <mergeCell ref="A67:J67"/>
    <mergeCell ref="A69:J69"/>
    <mergeCell ref="A73:J73"/>
    <mergeCell ref="A61:J61"/>
    <mergeCell ref="A63:J63"/>
    <mergeCell ref="A52:J52"/>
    <mergeCell ref="A53:J53"/>
    <mergeCell ref="A54:J54"/>
    <mergeCell ref="A55:J55"/>
    <mergeCell ref="A56:J56"/>
    <mergeCell ref="A58:J58"/>
    <mergeCell ref="A59:J59"/>
    <mergeCell ref="A60:J6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&amp;LUchwała Nr XXXIII/216/09 Rady Gminy Kuryłówka z dnia 20 sierpnia 2009 r.&amp;RStrona &amp;P z 3</oddFooter>
  </headerFooter>
  <rowBreaks count="1" manualBreakCount="1">
    <brk id="6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20.08.2009</vt:lpstr>
      <vt:lpstr>Arkusz3</vt:lpstr>
      <vt:lpstr>'20.08.2009'!Obszar_wydruku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2009-08-20T09:15:44Z</dcterms:modified>
</cp:coreProperties>
</file>