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20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<sst xmlns="http://schemas.openxmlformats.org/spreadsheetml/2006/main" count="152" uniqueCount="59">
  <si>
    <t>Lp.</t>
  </si>
  <si>
    <t>Rodzaj przesyłki</t>
  </si>
  <si>
    <t>Rodzaj gabarytu</t>
  </si>
  <si>
    <t>j.m.</t>
  </si>
  <si>
    <t>NADANIA – przesyłki do 50g</t>
  </si>
  <si>
    <t>gab. A</t>
  </si>
  <si>
    <t xml:space="preserve"> szt.</t>
  </si>
  <si>
    <t>Przesyłki zwykłe krajowe priorytetowe waga do 50 g</t>
  </si>
  <si>
    <t>szt.</t>
  </si>
  <si>
    <t>Przesyłki polecone krajowe priorytetowe waga do 50 g</t>
  </si>
  <si>
    <t>Przesyłki zwykłe priorytetowe zagraniczne waga do 50 g</t>
  </si>
  <si>
    <t>Przesyłki wartościowe priorytetowe ZPO waga do 50 g</t>
  </si>
  <si>
    <t>gab. A
Strefa A</t>
  </si>
  <si>
    <t>gab. A
Strefa B</t>
  </si>
  <si>
    <t>gab. A
Strefa D</t>
  </si>
  <si>
    <t>Wartość razem (1)*(2)</t>
  </si>
  <si>
    <t>wartość jed. brutto (2)</t>
  </si>
  <si>
    <t xml:space="preserve">RAZEM </t>
  </si>
  <si>
    <t>ZWROTY – przesyłki do 50g</t>
  </si>
  <si>
    <t>NADANIA – powyżej 50g</t>
  </si>
  <si>
    <t>Przesyłki zwykłe krajowe priorytetowe waga ponad 50 g do 350 g</t>
  </si>
  <si>
    <t>gab. B</t>
  </si>
  <si>
    <t xml:space="preserve">Przesyłki zwykłe krajowe waga  ponad 50 g do 350 g </t>
  </si>
  <si>
    <t>Przesyłki zwykłe krajowe waga ponad 500 g do 1000 g</t>
  </si>
  <si>
    <t>Przesyłki zwykłe krajowe waga ponad 1000 g do 2000 g</t>
  </si>
  <si>
    <t>Przesyłki polecone krajowe waga  ponad 50 g do 350 g</t>
  </si>
  <si>
    <t>Przesyłki polecone krajowe priorytetowe  waga  ponad 50 g do 350 g</t>
  </si>
  <si>
    <t>Przesyłki polecone krajowe ZPO waga ponad 50 g do 350 g</t>
  </si>
  <si>
    <t>Przesyłki polecone krajowe priorytetowe  ZPO waga ponad 50 g do 350 g</t>
  </si>
  <si>
    <t>Przesyłki polecone krajowe ZPO waga  ponad 350 g do 5000 g</t>
  </si>
  <si>
    <t>Przesyłki polecone krajowe ZPO waga  ponad 500 g do 1000 g</t>
  </si>
  <si>
    <t xml:space="preserve">Przesyłki zwykłe krajowe ZPO waga  ponad 1000 g do 2000 g </t>
  </si>
  <si>
    <t>Paczki priorytetowe krajowe  ponad 1 kg do 2 kg</t>
  </si>
  <si>
    <t>Paczki priorytetowe krajowe  ponad 2 kg do 5 kg</t>
  </si>
  <si>
    <t>ZWROTY – powyżej 50g</t>
  </si>
  <si>
    <t>Szaczowana ilość przesyłek nadanych (1)</t>
  </si>
  <si>
    <t>Szacowana ilość zwrotów (1)</t>
  </si>
  <si>
    <t xml:space="preserve">Świadczenie usług pocztowych w obrocie krajowym i zagranicznym dla Urzędu Miasta 
i Gminy w Kańczudze w zakresie przyjmowania, przemieszczania 
i doręczania przesyłek pocztowych, paczek pocztowych oraz zwrotu przesyłek niedoręczonych
</t>
  </si>
  <si>
    <t>Zestawienie przesyłek listowych w obrocie krajowym i zagranicznym - Cennik - zal 1a do SIWZ FZ.271.45.2013</t>
  </si>
  <si>
    <t>…………………………………</t>
  </si>
  <si>
    <t>miejscowość, data</t>
  </si>
  <si>
    <t>………………………………</t>
  </si>
  <si>
    <t>podpis</t>
  </si>
  <si>
    <t xml:space="preserve">Przesyłki polecone krajowe ZPO waga  ponad 50 g do 350 g </t>
  </si>
  <si>
    <t>Przesyłki krajowe polecone waga  do 50 g</t>
  </si>
  <si>
    <t>Przesyłki polecone krajowe ZPO waga  do 50 g</t>
  </si>
  <si>
    <t>Przesyłki polecone krajowe ZPO priorytetowe waga  do 50 g</t>
  </si>
  <si>
    <t>Przesyłki wartościowe priorytetowe waga  do 50 g</t>
  </si>
  <si>
    <t>Przesyłki zwykłe krajowe waga  do 50 g</t>
  </si>
  <si>
    <t>Przesyłki polecone krajowe waga  do 50 g</t>
  </si>
  <si>
    <t>Przesyłki polecone zagraniczne priorytetowe waga  do 50 g</t>
  </si>
  <si>
    <t>Przesyłki polecone zagraniczne priorytetowe ZPO waga  do 50 g</t>
  </si>
  <si>
    <t>Przesyłki wartościowe waga  do 50 g</t>
  </si>
  <si>
    <t>Usługa odbioru korespondencji z siedziby Zamawiającego</t>
  </si>
  <si>
    <t>miesiąc</t>
  </si>
  <si>
    <t>Dodatkowe usługi</t>
  </si>
  <si>
    <t>ilośc</t>
  </si>
  <si>
    <t>Wartość jednostkowa brutto</t>
  </si>
  <si>
    <t>Wartość 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</si>
</sst>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45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115" zoomScaleSheetLayoutView="115" zoomScalePageLayoutView="0" workbookViewId="0" topLeftCell="A52">
      <selection activeCell="F63" sqref="F63"/>
    </sheetView>
  </sheetViews>
  <sheetFormatPr defaultColWidth="8.796875" defaultRowHeight="14.25"/>
  <cols>
    <col min="1" max="1" width="3.59765625" style="0" bestFit="1" customWidth="1"/>
    <col min="2" max="2" width="50.59765625" style="0" customWidth="1"/>
    <col min="3" max="3" width="14.5" style="0" customWidth="1"/>
    <col min="4" max="4" width="6.5" style="0" customWidth="1"/>
    <col min="5" max="5" width="13.19921875" style="0" customWidth="1"/>
    <col min="6" max="6" width="12.3984375" style="0" customWidth="1"/>
    <col min="7" max="7" width="13.09765625" style="0" customWidth="1"/>
  </cols>
  <sheetData>
    <row r="1" spans="1:7" ht="20.25" customHeight="1">
      <c r="A1" s="33" t="s">
        <v>38</v>
      </c>
      <c r="B1" s="33"/>
      <c r="C1" s="33"/>
      <c r="D1" s="33"/>
      <c r="E1" s="33"/>
      <c r="F1" s="33"/>
      <c r="G1" s="33"/>
    </row>
    <row r="2" spans="1:7" ht="66" customHeight="1">
      <c r="A2" s="41" t="s">
        <v>37</v>
      </c>
      <c r="B2" s="33"/>
      <c r="C2" s="33"/>
      <c r="D2" s="33"/>
      <c r="E2" s="33"/>
      <c r="F2" s="33"/>
      <c r="G2" s="33"/>
    </row>
    <row r="4" spans="1:7" ht="15">
      <c r="A4" s="40" t="s">
        <v>4</v>
      </c>
      <c r="B4" s="40"/>
      <c r="C4" s="40"/>
      <c r="D4" s="40"/>
      <c r="E4" s="40"/>
      <c r="F4" s="40"/>
      <c r="G4" s="40"/>
    </row>
    <row r="5" ht="3.75" customHeight="1"/>
    <row r="6" spans="1:7" ht="44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35</v>
      </c>
      <c r="F6" s="5" t="s">
        <v>16</v>
      </c>
      <c r="G6" s="15" t="s">
        <v>15</v>
      </c>
    </row>
    <row r="7" spans="1:7" ht="27.75" customHeight="1">
      <c r="A7" s="9">
        <v>1</v>
      </c>
      <c r="B7" s="8" t="s">
        <v>48</v>
      </c>
      <c r="C7" s="5" t="s">
        <v>5</v>
      </c>
      <c r="D7" s="5" t="s">
        <v>6</v>
      </c>
      <c r="E7" s="5">
        <v>1240</v>
      </c>
      <c r="F7" s="16"/>
      <c r="G7" s="17">
        <f>ROUND(F7*E7,2)</f>
        <v>0</v>
      </c>
    </row>
    <row r="8" spans="1:7" ht="27.75" customHeight="1">
      <c r="A8" s="9">
        <v>2</v>
      </c>
      <c r="B8" s="8" t="s">
        <v>7</v>
      </c>
      <c r="C8" s="5" t="s">
        <v>5</v>
      </c>
      <c r="D8" s="5" t="s">
        <v>8</v>
      </c>
      <c r="E8" s="5">
        <v>13</v>
      </c>
      <c r="F8" s="13"/>
      <c r="G8" s="17">
        <f aca="true" t="shared" si="0" ref="G8:G21">ROUND(F8*E8,2)</f>
        <v>0</v>
      </c>
    </row>
    <row r="9" spans="1:7" ht="27.75" customHeight="1">
      <c r="A9" s="9">
        <v>3</v>
      </c>
      <c r="B9" s="8" t="s">
        <v>49</v>
      </c>
      <c r="C9" s="5" t="s">
        <v>5</v>
      </c>
      <c r="D9" s="5" t="s">
        <v>8</v>
      </c>
      <c r="E9" s="5">
        <v>1278</v>
      </c>
      <c r="F9" s="13"/>
      <c r="G9" s="17">
        <f t="shared" si="0"/>
        <v>0</v>
      </c>
    </row>
    <row r="10" spans="1:7" ht="27.75" customHeight="1">
      <c r="A10" s="9">
        <v>4</v>
      </c>
      <c r="B10" s="8" t="s">
        <v>9</v>
      </c>
      <c r="C10" s="5" t="s">
        <v>5</v>
      </c>
      <c r="D10" s="5" t="s">
        <v>8</v>
      </c>
      <c r="E10" s="5">
        <v>11</v>
      </c>
      <c r="F10" s="13"/>
      <c r="G10" s="17">
        <f t="shared" si="0"/>
        <v>0</v>
      </c>
    </row>
    <row r="11" spans="1:7" ht="27.75" customHeight="1">
      <c r="A11" s="9">
        <v>5</v>
      </c>
      <c r="B11" s="8" t="s">
        <v>45</v>
      </c>
      <c r="C11" s="5" t="s">
        <v>5</v>
      </c>
      <c r="D11" s="5" t="s">
        <v>8</v>
      </c>
      <c r="E11" s="5">
        <v>2133</v>
      </c>
      <c r="F11" s="14"/>
      <c r="G11" s="17">
        <f t="shared" si="0"/>
        <v>0</v>
      </c>
    </row>
    <row r="12" spans="1:7" ht="27.75" customHeight="1">
      <c r="A12" s="9">
        <v>6</v>
      </c>
      <c r="B12" s="8" t="s">
        <v>46</v>
      </c>
      <c r="C12" s="5" t="s">
        <v>5</v>
      </c>
      <c r="D12" s="5" t="s">
        <v>8</v>
      </c>
      <c r="E12" s="5">
        <v>4</v>
      </c>
      <c r="F12" s="14"/>
      <c r="G12" s="17">
        <f t="shared" si="0"/>
        <v>0</v>
      </c>
    </row>
    <row r="13" spans="1:7" ht="27.75" customHeight="1">
      <c r="A13" s="9">
        <v>7</v>
      </c>
      <c r="B13" s="8" t="s">
        <v>50</v>
      </c>
      <c r="C13" s="5" t="s">
        <v>12</v>
      </c>
      <c r="D13" s="5" t="s">
        <v>8</v>
      </c>
      <c r="E13" s="5">
        <v>10</v>
      </c>
      <c r="F13" s="14"/>
      <c r="G13" s="17">
        <f t="shared" si="0"/>
        <v>0</v>
      </c>
    </row>
    <row r="14" spans="1:7" ht="27.75" customHeight="1">
      <c r="A14" s="9">
        <v>8</v>
      </c>
      <c r="B14" s="8" t="s">
        <v>51</v>
      </c>
      <c r="C14" s="5" t="s">
        <v>12</v>
      </c>
      <c r="D14" s="5" t="s">
        <v>8</v>
      </c>
      <c r="E14" s="5">
        <v>5</v>
      </c>
      <c r="F14" s="14"/>
      <c r="G14" s="17">
        <f t="shared" si="0"/>
        <v>0</v>
      </c>
    </row>
    <row r="15" spans="1:7" ht="27.75" customHeight="1">
      <c r="A15" s="9">
        <v>9</v>
      </c>
      <c r="B15" s="8" t="s">
        <v>50</v>
      </c>
      <c r="C15" s="5" t="s">
        <v>14</v>
      </c>
      <c r="D15" s="5" t="s">
        <v>8</v>
      </c>
      <c r="E15" s="5">
        <v>1</v>
      </c>
      <c r="F15" s="14"/>
      <c r="G15" s="17">
        <f t="shared" si="0"/>
        <v>0</v>
      </c>
    </row>
    <row r="16" spans="1:7" ht="27.75" customHeight="1">
      <c r="A16" s="9">
        <v>10</v>
      </c>
      <c r="B16" s="8" t="s">
        <v>51</v>
      </c>
      <c r="C16" s="5" t="s">
        <v>14</v>
      </c>
      <c r="D16" s="5" t="s">
        <v>8</v>
      </c>
      <c r="E16" s="5">
        <v>3</v>
      </c>
      <c r="F16" s="14"/>
      <c r="G16" s="17">
        <f t="shared" si="0"/>
        <v>0</v>
      </c>
    </row>
    <row r="17" spans="1:7" ht="27.75" customHeight="1">
      <c r="A17" s="9">
        <v>11</v>
      </c>
      <c r="B17" s="8" t="s">
        <v>10</v>
      </c>
      <c r="C17" s="5" t="s">
        <v>12</v>
      </c>
      <c r="D17" s="5" t="s">
        <v>8</v>
      </c>
      <c r="E17" s="5">
        <v>4</v>
      </c>
      <c r="F17" s="13"/>
      <c r="G17" s="17">
        <f t="shared" si="0"/>
        <v>0</v>
      </c>
    </row>
    <row r="18" spans="1:7" ht="27.75" customHeight="1">
      <c r="A18" s="9">
        <v>12</v>
      </c>
      <c r="B18" s="8" t="s">
        <v>10</v>
      </c>
      <c r="C18" s="5" t="s">
        <v>13</v>
      </c>
      <c r="D18" s="5" t="s">
        <v>8</v>
      </c>
      <c r="E18" s="5">
        <v>2</v>
      </c>
      <c r="F18" s="13"/>
      <c r="G18" s="17">
        <f t="shared" si="0"/>
        <v>0</v>
      </c>
    </row>
    <row r="19" spans="1:7" ht="27.75" customHeight="1">
      <c r="A19" s="9">
        <v>13</v>
      </c>
      <c r="B19" s="8" t="s">
        <v>52</v>
      </c>
      <c r="C19" s="5" t="s">
        <v>5</v>
      </c>
      <c r="D19" s="5" t="s">
        <v>8</v>
      </c>
      <c r="E19" s="5">
        <v>1</v>
      </c>
      <c r="F19" s="14"/>
      <c r="G19" s="17">
        <f t="shared" si="0"/>
        <v>0</v>
      </c>
    </row>
    <row r="20" spans="1:7" ht="27.75" customHeight="1">
      <c r="A20" s="9">
        <v>14</v>
      </c>
      <c r="B20" s="8" t="s">
        <v>47</v>
      </c>
      <c r="C20" s="5" t="s">
        <v>5</v>
      </c>
      <c r="D20" s="5" t="s">
        <v>8</v>
      </c>
      <c r="E20" s="5">
        <v>4</v>
      </c>
      <c r="F20" s="14"/>
      <c r="G20" s="17">
        <f t="shared" si="0"/>
        <v>0</v>
      </c>
    </row>
    <row r="21" spans="1:7" ht="27.75" customHeight="1">
      <c r="A21" s="9">
        <v>15</v>
      </c>
      <c r="B21" s="8" t="s">
        <v>11</v>
      </c>
      <c r="C21" s="5" t="s">
        <v>5</v>
      </c>
      <c r="D21" s="5" t="s">
        <v>8</v>
      </c>
      <c r="E21" s="5">
        <v>1</v>
      </c>
      <c r="F21" s="14"/>
      <c r="G21" s="17">
        <f t="shared" si="0"/>
        <v>0</v>
      </c>
    </row>
    <row r="22" spans="2:7" ht="27.75" customHeight="1">
      <c r="B22" s="1"/>
      <c r="C22" s="37" t="s">
        <v>17</v>
      </c>
      <c r="D22" s="38"/>
      <c r="E22" s="38"/>
      <c r="F22" s="39"/>
      <c r="G22" s="18">
        <f>SUM(G7:G21)</f>
        <v>0</v>
      </c>
    </row>
    <row r="23" ht="14.25">
      <c r="B23" s="1"/>
    </row>
    <row r="24" ht="14.25">
      <c r="B24" s="1"/>
    </row>
    <row r="25" spans="1:7" ht="15">
      <c r="A25" s="40" t="s">
        <v>18</v>
      </c>
      <c r="B25" s="40"/>
      <c r="C25" s="40"/>
      <c r="D25" s="40"/>
      <c r="E25" s="40"/>
      <c r="F25" s="40"/>
      <c r="G25" s="40"/>
    </row>
    <row r="26" ht="14.25">
      <c r="B26" s="1"/>
    </row>
    <row r="27" spans="1:7" ht="25.5">
      <c r="A27" s="19" t="s">
        <v>0</v>
      </c>
      <c r="B27" s="19" t="s">
        <v>1</v>
      </c>
      <c r="C27" s="19" t="s">
        <v>2</v>
      </c>
      <c r="D27" s="19" t="s">
        <v>3</v>
      </c>
      <c r="E27" s="19" t="s">
        <v>36</v>
      </c>
      <c r="F27" s="19" t="s">
        <v>16</v>
      </c>
      <c r="G27" s="20" t="s">
        <v>15</v>
      </c>
    </row>
    <row r="28" spans="1:7" s="2" customFormat="1" ht="27" customHeight="1">
      <c r="A28" s="9">
        <v>1</v>
      </c>
      <c r="B28" s="7" t="s">
        <v>44</v>
      </c>
      <c r="C28" s="5" t="s">
        <v>5</v>
      </c>
      <c r="D28" s="5" t="s">
        <v>8</v>
      </c>
      <c r="E28" s="5">
        <v>59</v>
      </c>
      <c r="F28" s="11"/>
      <c r="G28" s="17">
        <f>ROUND(F28*E28,2)</f>
        <v>0</v>
      </c>
    </row>
    <row r="29" spans="1:7" s="2" customFormat="1" ht="27" customHeight="1">
      <c r="A29" s="9">
        <v>2</v>
      </c>
      <c r="B29" s="7" t="s">
        <v>45</v>
      </c>
      <c r="C29" s="5" t="s">
        <v>5</v>
      </c>
      <c r="D29" s="5" t="s">
        <v>8</v>
      </c>
      <c r="E29" s="5">
        <v>50</v>
      </c>
      <c r="F29" s="10"/>
      <c r="G29" s="17">
        <f>ROUND(F29*E29,2)</f>
        <v>0</v>
      </c>
    </row>
    <row r="30" spans="1:7" s="2" customFormat="1" ht="27" customHeight="1">
      <c r="A30" s="9">
        <v>3</v>
      </c>
      <c r="B30" s="7" t="s">
        <v>46</v>
      </c>
      <c r="C30" s="5" t="s">
        <v>5</v>
      </c>
      <c r="D30" s="5" t="s">
        <v>8</v>
      </c>
      <c r="E30" s="5">
        <v>12</v>
      </c>
      <c r="F30" s="10"/>
      <c r="G30" s="17">
        <f>ROUND(F30*E30,2)</f>
        <v>0</v>
      </c>
    </row>
    <row r="31" spans="2:7" ht="27.75" customHeight="1">
      <c r="B31" s="1"/>
      <c r="C31" s="37" t="s">
        <v>17</v>
      </c>
      <c r="D31" s="38"/>
      <c r="E31" s="38"/>
      <c r="F31" s="39"/>
      <c r="G31" s="18">
        <f>SUM(G28:G30)</f>
        <v>0</v>
      </c>
    </row>
    <row r="32" ht="14.25">
      <c r="B32" s="1"/>
    </row>
    <row r="34" spans="1:7" ht="15">
      <c r="A34" s="28" t="s">
        <v>19</v>
      </c>
      <c r="B34" s="28"/>
      <c r="C34" s="28"/>
      <c r="D34" s="28"/>
      <c r="E34" s="28"/>
      <c r="F34" s="28"/>
      <c r="G34" s="28"/>
    </row>
    <row r="36" spans="1:7" s="2" customFormat="1" ht="38.25">
      <c r="A36" s="5" t="s">
        <v>0</v>
      </c>
      <c r="B36" s="5" t="s">
        <v>1</v>
      </c>
      <c r="C36" s="5" t="s">
        <v>2</v>
      </c>
      <c r="D36" s="5" t="s">
        <v>3</v>
      </c>
      <c r="E36" s="5" t="s">
        <v>35</v>
      </c>
      <c r="F36" s="5" t="s">
        <v>16</v>
      </c>
      <c r="G36" s="15" t="s">
        <v>15</v>
      </c>
    </row>
    <row r="37" spans="1:7" s="2" customFormat="1" ht="35.25" customHeight="1">
      <c r="A37" s="9">
        <v>1</v>
      </c>
      <c r="B37" s="22" t="s">
        <v>22</v>
      </c>
      <c r="C37" s="4" t="s">
        <v>5</v>
      </c>
      <c r="D37" s="5" t="s">
        <v>8</v>
      </c>
      <c r="E37" s="11">
        <v>2403</v>
      </c>
      <c r="F37" s="11"/>
      <c r="G37" s="17">
        <f aca="true" t="shared" si="1" ref="G37:G51">ROUND(F37*E37,2)</f>
        <v>0</v>
      </c>
    </row>
    <row r="38" spans="1:7" s="2" customFormat="1" ht="35.25" customHeight="1">
      <c r="A38" s="9">
        <v>2</v>
      </c>
      <c r="B38" s="23" t="s">
        <v>20</v>
      </c>
      <c r="C38" s="4" t="s">
        <v>5</v>
      </c>
      <c r="D38" s="5" t="s">
        <v>8</v>
      </c>
      <c r="E38" s="11">
        <v>56</v>
      </c>
      <c r="F38" s="11"/>
      <c r="G38" s="17">
        <f t="shared" si="1"/>
        <v>0</v>
      </c>
    </row>
    <row r="39" spans="1:7" s="2" customFormat="1" ht="35.25" customHeight="1">
      <c r="A39" s="9">
        <v>3</v>
      </c>
      <c r="B39" s="22" t="s">
        <v>23</v>
      </c>
      <c r="C39" s="4" t="s">
        <v>5</v>
      </c>
      <c r="D39" s="5" t="s">
        <v>8</v>
      </c>
      <c r="E39" s="11">
        <v>16</v>
      </c>
      <c r="F39" s="11"/>
      <c r="G39" s="17">
        <f t="shared" si="1"/>
        <v>0</v>
      </c>
    </row>
    <row r="40" spans="1:7" s="2" customFormat="1" ht="35.25" customHeight="1">
      <c r="A40" s="9">
        <v>4</v>
      </c>
      <c r="B40" s="22" t="s">
        <v>24</v>
      </c>
      <c r="C40" s="4" t="s">
        <v>21</v>
      </c>
      <c r="D40" s="5" t="s">
        <v>8</v>
      </c>
      <c r="E40" s="11">
        <v>1</v>
      </c>
      <c r="F40" s="11"/>
      <c r="G40" s="17">
        <f t="shared" si="1"/>
        <v>0</v>
      </c>
    </row>
    <row r="41" spans="1:7" s="2" customFormat="1" ht="35.25" customHeight="1">
      <c r="A41" s="9">
        <v>5</v>
      </c>
      <c r="B41" s="22" t="s">
        <v>25</v>
      </c>
      <c r="C41" s="4" t="s">
        <v>5</v>
      </c>
      <c r="D41" s="5" t="s">
        <v>8</v>
      </c>
      <c r="E41" s="11">
        <v>407</v>
      </c>
      <c r="F41" s="11"/>
      <c r="G41" s="17">
        <f t="shared" si="1"/>
        <v>0</v>
      </c>
    </row>
    <row r="42" spans="1:7" s="2" customFormat="1" ht="35.25" customHeight="1">
      <c r="A42" s="9">
        <v>6</v>
      </c>
      <c r="B42" s="22" t="s">
        <v>26</v>
      </c>
      <c r="C42" s="4" t="s">
        <v>5</v>
      </c>
      <c r="D42" s="5" t="s">
        <v>8</v>
      </c>
      <c r="E42" s="11">
        <v>18</v>
      </c>
      <c r="F42" s="11"/>
      <c r="G42" s="17">
        <f t="shared" si="1"/>
        <v>0</v>
      </c>
    </row>
    <row r="43" spans="1:7" s="2" customFormat="1" ht="35.25" customHeight="1">
      <c r="A43" s="9">
        <v>7</v>
      </c>
      <c r="B43" s="22" t="s">
        <v>27</v>
      </c>
      <c r="C43" s="4" t="s">
        <v>5</v>
      </c>
      <c r="D43" s="5" t="s">
        <v>8</v>
      </c>
      <c r="E43" s="11">
        <v>7137</v>
      </c>
      <c r="F43" s="12"/>
      <c r="G43" s="17">
        <f t="shared" si="1"/>
        <v>0</v>
      </c>
    </row>
    <row r="44" spans="1:7" s="2" customFormat="1" ht="35.25" customHeight="1">
      <c r="A44" s="9">
        <v>8</v>
      </c>
      <c r="B44" s="24" t="s">
        <v>28</v>
      </c>
      <c r="C44" s="4" t="s">
        <v>5</v>
      </c>
      <c r="D44" s="5" t="s">
        <v>8</v>
      </c>
      <c r="E44" s="11">
        <v>22</v>
      </c>
      <c r="F44" s="12"/>
      <c r="G44" s="17">
        <f t="shared" si="1"/>
        <v>0</v>
      </c>
    </row>
    <row r="45" spans="1:7" s="2" customFormat="1" ht="35.25" customHeight="1">
      <c r="A45" s="9">
        <v>9</v>
      </c>
      <c r="B45" s="24" t="s">
        <v>29</v>
      </c>
      <c r="C45" s="4" t="s">
        <v>5</v>
      </c>
      <c r="D45" s="5" t="s">
        <v>8</v>
      </c>
      <c r="E45" s="11">
        <v>2</v>
      </c>
      <c r="F45" s="12"/>
      <c r="G45" s="17">
        <f t="shared" si="1"/>
        <v>0</v>
      </c>
    </row>
    <row r="46" spans="1:7" s="2" customFormat="1" ht="35.25" customHeight="1">
      <c r="A46" s="9">
        <v>10</v>
      </c>
      <c r="B46" s="22" t="s">
        <v>29</v>
      </c>
      <c r="C46" s="4" t="s">
        <v>21</v>
      </c>
      <c r="D46" s="5" t="s">
        <v>8</v>
      </c>
      <c r="E46" s="11">
        <v>1</v>
      </c>
      <c r="F46" s="25"/>
      <c r="G46" s="17">
        <f t="shared" si="1"/>
        <v>0</v>
      </c>
    </row>
    <row r="47" spans="1:7" s="2" customFormat="1" ht="35.25" customHeight="1">
      <c r="A47" s="9">
        <v>11</v>
      </c>
      <c r="B47" s="22" t="s">
        <v>30</v>
      </c>
      <c r="C47" s="4" t="s">
        <v>5</v>
      </c>
      <c r="D47" s="5" t="s">
        <v>8</v>
      </c>
      <c r="E47" s="11">
        <v>26</v>
      </c>
      <c r="F47" s="12"/>
      <c r="G47" s="17">
        <f t="shared" si="1"/>
        <v>0</v>
      </c>
    </row>
    <row r="48" spans="1:7" s="2" customFormat="1" ht="35.25" customHeight="1">
      <c r="A48" s="9">
        <v>12</v>
      </c>
      <c r="B48" s="22" t="s">
        <v>30</v>
      </c>
      <c r="C48" s="4" t="s">
        <v>21</v>
      </c>
      <c r="D48" s="5" t="s">
        <v>8</v>
      </c>
      <c r="E48" s="11">
        <v>13</v>
      </c>
      <c r="F48" s="12"/>
      <c r="G48" s="17">
        <f t="shared" si="1"/>
        <v>0</v>
      </c>
    </row>
    <row r="49" spans="1:7" s="2" customFormat="1" ht="35.25" customHeight="1">
      <c r="A49" s="9">
        <v>13</v>
      </c>
      <c r="B49" s="22" t="s">
        <v>31</v>
      </c>
      <c r="C49" s="4" t="s">
        <v>21</v>
      </c>
      <c r="D49" s="5" t="s">
        <v>8</v>
      </c>
      <c r="E49" s="11">
        <v>2</v>
      </c>
      <c r="F49" s="12"/>
      <c r="G49" s="17">
        <f t="shared" si="1"/>
        <v>0</v>
      </c>
    </row>
    <row r="50" spans="1:7" s="2" customFormat="1" ht="35.25" customHeight="1">
      <c r="A50" s="9">
        <v>14</v>
      </c>
      <c r="B50" s="22" t="s">
        <v>32</v>
      </c>
      <c r="C50" s="4" t="s">
        <v>5</v>
      </c>
      <c r="D50" s="5" t="s">
        <v>8</v>
      </c>
      <c r="E50" s="11">
        <v>1</v>
      </c>
      <c r="F50" s="11"/>
      <c r="G50" s="17">
        <f t="shared" si="1"/>
        <v>0</v>
      </c>
    </row>
    <row r="51" spans="1:7" s="2" customFormat="1" ht="35.25" customHeight="1">
      <c r="A51" s="9">
        <v>15</v>
      </c>
      <c r="B51" s="22" t="s">
        <v>33</v>
      </c>
      <c r="C51" s="4" t="s">
        <v>5</v>
      </c>
      <c r="D51" s="5" t="s">
        <v>8</v>
      </c>
      <c r="E51" s="11">
        <v>1</v>
      </c>
      <c r="F51" s="11"/>
      <c r="G51" s="17">
        <f t="shared" si="1"/>
        <v>0</v>
      </c>
    </row>
    <row r="52" spans="2:7" s="2" customFormat="1" ht="27.75" customHeight="1">
      <c r="B52" s="3"/>
      <c r="C52" s="29" t="s">
        <v>17</v>
      </c>
      <c r="D52" s="30"/>
      <c r="E52" s="30"/>
      <c r="F52" s="31"/>
      <c r="G52" s="26">
        <f>SUM(G37:G51)</f>
        <v>0</v>
      </c>
    </row>
    <row r="53" s="2" customFormat="1" ht="12.75"/>
    <row r="54" s="2" customFormat="1" ht="24" customHeight="1"/>
    <row r="55" spans="1:7" s="2" customFormat="1" ht="26.25" customHeight="1">
      <c r="A55" s="32" t="s">
        <v>34</v>
      </c>
      <c r="B55" s="32"/>
      <c r="C55" s="32"/>
      <c r="D55" s="32"/>
      <c r="E55" s="32"/>
      <c r="F55" s="32"/>
      <c r="G55" s="32"/>
    </row>
    <row r="56" s="2" customFormat="1" ht="12.75"/>
    <row r="57" spans="1:7" s="2" customFormat="1" ht="25.5">
      <c r="A57" s="19" t="s">
        <v>0</v>
      </c>
      <c r="B57" s="19" t="s">
        <v>1</v>
      </c>
      <c r="C57" s="19" t="s">
        <v>2</v>
      </c>
      <c r="D57" s="19" t="s">
        <v>3</v>
      </c>
      <c r="E57" s="19" t="s">
        <v>36</v>
      </c>
      <c r="F57" s="19" t="s">
        <v>16</v>
      </c>
      <c r="G57" s="20" t="s">
        <v>15</v>
      </c>
    </row>
    <row r="58" spans="1:7" s="2" customFormat="1" ht="23.25" customHeight="1">
      <c r="A58" s="9">
        <v>1</v>
      </c>
      <c r="B58" s="7" t="s">
        <v>43</v>
      </c>
      <c r="C58" s="5" t="s">
        <v>5</v>
      </c>
      <c r="D58" s="5" t="s">
        <v>8</v>
      </c>
      <c r="E58" s="5">
        <v>297</v>
      </c>
      <c r="F58" s="6"/>
      <c r="G58" s="17">
        <f>ROUND(F58*E58,2)</f>
        <v>0</v>
      </c>
    </row>
    <row r="59" spans="2:7" s="2" customFormat="1" ht="27.75" customHeight="1">
      <c r="B59" s="3"/>
      <c r="C59" s="29" t="s">
        <v>17</v>
      </c>
      <c r="D59" s="30"/>
      <c r="E59" s="30"/>
      <c r="F59" s="31"/>
      <c r="G59" s="26">
        <f>G58</f>
        <v>0</v>
      </c>
    </row>
    <row r="61" spans="2:6" ht="42.75">
      <c r="B61" s="43" t="s">
        <v>55</v>
      </c>
      <c r="C61" s="43" t="s">
        <v>56</v>
      </c>
      <c r="D61" s="43" t="s">
        <v>3</v>
      </c>
      <c r="E61" s="44" t="s">
        <v>57</v>
      </c>
      <c r="F61" s="44" t="s">
        <v>58</v>
      </c>
    </row>
    <row r="62" spans="1:6" ht="21.75" customHeight="1">
      <c r="A62" s="42">
        <v>1</v>
      </c>
      <c r="B62" s="42" t="s">
        <v>53</v>
      </c>
      <c r="C62" s="42">
        <v>12</v>
      </c>
      <c r="D62" s="42" t="s">
        <v>54</v>
      </c>
      <c r="E62" s="42"/>
      <c r="F62" s="42">
        <f>C62*E62</f>
        <v>0</v>
      </c>
    </row>
    <row r="64" spans="2:7" ht="27.75" customHeight="1">
      <c r="B64" s="1"/>
      <c r="C64" s="34" t="s">
        <v>17</v>
      </c>
      <c r="D64" s="35"/>
      <c r="E64" s="35"/>
      <c r="F64" s="36"/>
      <c r="G64" s="21">
        <f>G59+G52+G31+G22+F62</f>
        <v>0</v>
      </c>
    </row>
    <row r="67" spans="2:6" ht="39.75" customHeight="1">
      <c r="B67" t="s">
        <v>39</v>
      </c>
      <c r="E67" s="27" t="s">
        <v>41</v>
      </c>
      <c r="F67" s="27"/>
    </row>
    <row r="68" spans="2:6" ht="14.25">
      <c r="B68" t="s">
        <v>40</v>
      </c>
      <c r="E68" s="27" t="s">
        <v>42</v>
      </c>
      <c r="F68" s="27"/>
    </row>
  </sheetData>
  <sheetProtection/>
  <mergeCells count="13">
    <mergeCell ref="A25:G25"/>
    <mergeCell ref="C31:F31"/>
    <mergeCell ref="A2:G2"/>
    <mergeCell ref="E67:F67"/>
    <mergeCell ref="E68:F68"/>
    <mergeCell ref="A34:G34"/>
    <mergeCell ref="C52:F52"/>
    <mergeCell ref="A55:G55"/>
    <mergeCell ref="A1:G1"/>
    <mergeCell ref="C59:F59"/>
    <mergeCell ref="C64:F64"/>
    <mergeCell ref="C22:F22"/>
    <mergeCell ref="A4:G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Urząd Miasta i Gminy</cp:lastModifiedBy>
  <cp:lastPrinted>2013-12-05T11:02:55Z</cp:lastPrinted>
  <dcterms:created xsi:type="dcterms:W3CDTF">2013-11-22T06:46:29Z</dcterms:created>
  <dcterms:modified xsi:type="dcterms:W3CDTF">2013-12-12T08:17:49Z</dcterms:modified>
  <cp:category/>
  <cp:version/>
  <cp:contentType/>
  <cp:contentStatus/>
</cp:coreProperties>
</file>