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<sst xmlns="http://schemas.openxmlformats.org/spreadsheetml/2006/main" count="60" uniqueCount="52">
  <si>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Lp</t>
  </si>
  <si>
    <t>Data</t>
  </si>
  <si>
    <t>Rata kapitałowa</t>
  </si>
  <si>
    <t>Rata odsetek</t>
  </si>
  <si>
    <t>Rata kapitałowo - odsetkowa</t>
  </si>
  <si>
    <t>Saldo kredytu</t>
  </si>
  <si>
    <t>-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</si>
  <si>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</si>
  <si>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</si>
  <si>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</si>
  <si>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</si>
  <si>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</si>
  <si>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</si>
  <si>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</si>
  <si>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</si>
  <si>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Stopa oprocentowania kredytu w skali rocznej</t>
  </si>
  <si>
    <t>Stała marża banku</t>
  </si>
  <si>
    <t>Razem WIBOR 3M i marża banku</t>
  </si>
  <si>
    <t>Oprocentowanie kredytu</t>
  </si>
  <si>
    <t>Cena oferty (koszt obsługi kredytu)</t>
  </si>
  <si>
    <t>Prowizja bankowa (łącznie)</t>
  </si>
  <si>
    <t>Odsetki od kredytu (suma)</t>
  </si>
  <si>
    <t>Razem prowizja + odsetki od kredytu</t>
  </si>
  <si>
    <t>%</t>
  </si>
  <si>
    <t>zł</t>
  </si>
  <si>
    <t>Plan spłaty kredytu</t>
  </si>
  <si>
    <t>Razem rok 2011</t>
  </si>
  <si>
    <t>Razem rok 2012</t>
  </si>
  <si>
    <t xml:space="preserve">RAZEM </t>
  </si>
  <si>
    <t xml:space="preserve">*Do celów obliczenia ceny kredytu podanej w ofercie służącej do porównania złożonych ofert należy przyjąć się założenia: rok = 360 dni, każdy miesiąc = 30 dni </t>
  </si>
  <si>
    <t>Razem rok 2013</t>
  </si>
  <si>
    <t>Kwota kredytu - 1 700 000,00 - udostępniona w momencie zawarcia umowy</t>
  </si>
  <si>
    <t>Reguła rok: 360 dni, miesiąc: 30 dni</t>
  </si>
  <si>
    <t>31.03.2013</t>
  </si>
  <si>
    <t>30.06.2013</t>
  </si>
  <si>
    <t>30.09.2013</t>
  </si>
  <si>
    <t>31.12.2013</t>
  </si>
  <si>
    <t>Symulacja kosztu kredytu (na dzień 1.12.2010)</t>
  </si>
  <si>
    <t>Razem rok 2014</t>
  </si>
  <si>
    <t>Razem rok 2015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</si>
  <si>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</si>
  <si>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</si>
  <si>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</si>
  <si>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</si>
  <si>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</si>
  <si>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</si>
  <si>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</si>
  <si>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</si>
  <si>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Miasto i Gmina Kańczuga</t>
  </si>
  <si>
    <t>WIBOR 3M wg notowań na dzień 09.11.2010</t>
  </si>
  <si>
    <t>Załącznik nr 2 do SIWZ FZ 341/I/32/2010</t>
  </si>
  <si>
    <t>Okres obsługi kredytu (spłat rat kapitałowych) - do końca roku 2015 - 5 lat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</si>
</sst>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85" zoomScaleNormal="85" zoomScalePageLayoutView="0" workbookViewId="0" topLeftCell="A28">
      <selection activeCell="G10" sqref="G10"/>
    </sheetView>
  </sheetViews>
  <sheetFormatPr defaultColWidth="8.796875" defaultRowHeight="14.25"/>
  <cols>
    <col min="2" max="2" width="11.5" style="0" customWidth="1"/>
    <col min="3" max="3" width="13.8984375" style="0" customWidth="1"/>
    <col min="4" max="4" width="14" style="0" customWidth="1"/>
    <col min="5" max="5" width="15.69921875" style="0" customWidth="1"/>
    <col min="6" max="6" width="15.5" style="0" bestFit="1" customWidth="1"/>
    <col min="7" max="7" width="9.8984375" style="0" bestFit="1" customWidth="1"/>
  </cols>
  <sheetData>
    <row r="1" spans="1:6" ht="27.75" customHeight="1">
      <c r="A1" s="29" t="s">
        <v>50</v>
      </c>
      <c r="B1" s="29"/>
      <c r="C1" s="29"/>
      <c r="D1" s="29"/>
      <c r="E1" s="29"/>
      <c r="F1" s="29"/>
    </row>
    <row r="2" spans="1:6" ht="14.25">
      <c r="A2" s="22" t="s">
        <v>37</v>
      </c>
      <c r="B2" s="22"/>
      <c r="C2" s="22"/>
      <c r="D2" s="22"/>
      <c r="E2" s="22"/>
      <c r="F2" s="22"/>
    </row>
    <row r="4" spans="1:6" ht="14.25">
      <c r="A4" s="23" t="s">
        <v>31</v>
      </c>
      <c r="B4" s="23"/>
      <c r="C4" s="23"/>
      <c r="D4" s="23"/>
      <c r="E4" s="23"/>
      <c r="F4" s="23"/>
    </row>
    <row r="5" spans="1:6" ht="14.25">
      <c r="A5" s="23" t="s">
        <v>51</v>
      </c>
      <c r="B5" s="23"/>
      <c r="C5" s="23"/>
      <c r="D5" s="23"/>
      <c r="E5" s="23"/>
      <c r="F5" s="23"/>
    </row>
    <row r="6" spans="1:6" ht="14.25">
      <c r="A6" s="23" t="s">
        <v>32</v>
      </c>
      <c r="B6" s="23"/>
      <c r="C6" s="23"/>
      <c r="D6" s="23"/>
      <c r="E6" s="23"/>
      <c r="F6" s="23"/>
    </row>
    <row r="8" spans="1:6" ht="14.25">
      <c r="A8" s="22" t="s">
        <v>48</v>
      </c>
      <c r="B8" s="22"/>
      <c r="C8" s="22"/>
      <c r="D8" s="22"/>
      <c r="E8" s="22"/>
      <c r="F8" s="22"/>
    </row>
    <row r="9" spans="1:6" ht="14.25">
      <c r="A9" s="1"/>
      <c r="B9" s="1"/>
      <c r="C9" s="1"/>
      <c r="D9" s="1"/>
      <c r="E9" s="1"/>
      <c r="F9" s="1"/>
    </row>
    <row r="10" spans="1:6" ht="14.25">
      <c r="A10" s="23" t="s">
        <v>18</v>
      </c>
      <c r="B10" s="23"/>
      <c r="C10" s="23"/>
      <c r="D10" s="23"/>
      <c r="E10" s="23"/>
      <c r="F10" s="1"/>
    </row>
    <row r="12" spans="1:4" ht="35.25" customHeight="1">
      <c r="A12" s="24" t="s">
        <v>15</v>
      </c>
      <c r="B12" s="16" t="s">
        <v>49</v>
      </c>
      <c r="C12" s="6" t="s">
        <v>16</v>
      </c>
      <c r="D12" s="6" t="s">
        <v>17</v>
      </c>
    </row>
    <row r="13" spans="1:4" ht="36" customHeight="1">
      <c r="A13" s="24"/>
      <c r="B13" s="2">
        <v>3.86</v>
      </c>
      <c r="C13" s="15"/>
      <c r="D13" s="2"/>
    </row>
    <row r="14" ht="4.5" customHeight="1"/>
    <row r="15" spans="1:6" ht="14.25">
      <c r="A15" s="23" t="s">
        <v>19</v>
      </c>
      <c r="B15" s="23"/>
      <c r="C15" s="23"/>
      <c r="D15" s="23"/>
      <c r="E15" s="23"/>
      <c r="F15" s="23"/>
    </row>
    <row r="16" ht="11.25" customHeight="1"/>
    <row r="17" spans="1:6" ht="33.75" customHeight="1">
      <c r="A17" s="24" t="s">
        <v>19</v>
      </c>
      <c r="B17" s="24" t="s">
        <v>20</v>
      </c>
      <c r="C17" s="24"/>
      <c r="D17" s="20" t="s">
        <v>21</v>
      </c>
      <c r="E17" s="20"/>
      <c r="F17" s="7" t="s">
        <v>22</v>
      </c>
    </row>
    <row r="18" spans="1:6" ht="21" customHeight="1">
      <c r="A18" s="24"/>
      <c r="B18" s="2" t="s">
        <v>23</v>
      </c>
      <c r="C18" s="2" t="s">
        <v>24</v>
      </c>
      <c r="D18" s="2" t="s">
        <v>23</v>
      </c>
      <c r="E18" s="2" t="s">
        <v>24</v>
      </c>
      <c r="F18" s="2" t="s">
        <v>24</v>
      </c>
    </row>
    <row r="19" spans="1:6" ht="21" customHeight="1">
      <c r="A19" s="24"/>
      <c r="B19" s="15"/>
      <c r="C19" s="4"/>
      <c r="D19" s="2"/>
      <c r="E19" s="12"/>
      <c r="F19" s="13"/>
    </row>
    <row r="20" spans="1:6" ht="11.25" customHeight="1">
      <c r="A20" s="8"/>
      <c r="B20" s="9"/>
      <c r="C20" s="9"/>
      <c r="D20" s="9"/>
      <c r="E20" s="9"/>
      <c r="F20" s="9"/>
    </row>
    <row r="21" spans="1:6" ht="13.5" customHeight="1">
      <c r="A21" s="21" t="s">
        <v>25</v>
      </c>
      <c r="B21" s="21"/>
      <c r="C21" s="21"/>
      <c r="D21" s="21"/>
      <c r="E21" s="21"/>
      <c r="F21" s="21"/>
    </row>
    <row r="22" ht="7.5" customHeight="1"/>
    <row r="23" spans="1:6" ht="28.5">
      <c r="A23" s="2" t="s">
        <v>0</v>
      </c>
      <c r="B23" s="2" t="s">
        <v>1</v>
      </c>
      <c r="C23" s="2" t="s">
        <v>2</v>
      </c>
      <c r="D23" s="2" t="s">
        <v>3</v>
      </c>
      <c r="E23" s="3" t="s">
        <v>4</v>
      </c>
      <c r="F23" s="2" t="s">
        <v>5</v>
      </c>
    </row>
    <row r="24" spans="1:6" ht="18" customHeight="1">
      <c r="A24" s="2" t="s">
        <v>6</v>
      </c>
      <c r="B24" s="2" t="s">
        <v>6</v>
      </c>
      <c r="C24" s="2" t="s">
        <v>6</v>
      </c>
      <c r="D24" s="2" t="s">
        <v>6</v>
      </c>
      <c r="E24" s="3" t="s">
        <v>6</v>
      </c>
      <c r="F24" s="4">
        <v>1700000</v>
      </c>
    </row>
    <row r="25" spans="1:6" ht="18" customHeight="1">
      <c r="A25" s="2">
        <v>1</v>
      </c>
      <c r="B25" s="2" t="s">
        <v>7</v>
      </c>
      <c r="C25" s="4">
        <v>85000</v>
      </c>
      <c r="D25" s="4"/>
      <c r="E25" s="4"/>
      <c r="F25" s="4">
        <f>F24-C25</f>
        <v>1615000</v>
      </c>
    </row>
    <row r="26" spans="1:6" ht="18" customHeight="1">
      <c r="A26" s="2">
        <v>2</v>
      </c>
      <c r="B26" s="2" t="s">
        <v>8</v>
      </c>
      <c r="C26" s="4">
        <v>85000</v>
      </c>
      <c r="D26" s="4"/>
      <c r="E26" s="4"/>
      <c r="F26" s="4">
        <f>F25-C26</f>
        <v>1530000</v>
      </c>
    </row>
    <row r="27" spans="1:6" ht="18" customHeight="1">
      <c r="A27" s="2">
        <v>3</v>
      </c>
      <c r="B27" s="2" t="s">
        <v>9</v>
      </c>
      <c r="C27" s="4">
        <v>85000</v>
      </c>
      <c r="D27" s="4"/>
      <c r="E27" s="4"/>
      <c r="F27" s="4">
        <f>F26-C27</f>
        <v>1445000</v>
      </c>
    </row>
    <row r="28" spans="1:6" ht="18" customHeight="1">
      <c r="A28" s="2">
        <v>4</v>
      </c>
      <c r="B28" s="2" t="s">
        <v>10</v>
      </c>
      <c r="C28" s="4">
        <v>85000</v>
      </c>
      <c r="D28" s="4"/>
      <c r="E28" s="4"/>
      <c r="F28" s="4">
        <f>F27-C28</f>
        <v>1360000</v>
      </c>
    </row>
    <row r="29" spans="1:6" ht="18" customHeight="1">
      <c r="A29" s="17" t="s">
        <v>26</v>
      </c>
      <c r="B29" s="18"/>
      <c r="C29" s="19"/>
      <c r="D29" s="11">
        <f>SUM(D25:D28)</f>
        <v>0</v>
      </c>
      <c r="E29" s="11">
        <f>SUM(E25:E28)</f>
        <v>0</v>
      </c>
      <c r="F29" s="4"/>
    </row>
    <row r="30" spans="1:6" ht="18" customHeight="1">
      <c r="A30" s="2">
        <v>5</v>
      </c>
      <c r="B30" s="2" t="s">
        <v>11</v>
      </c>
      <c r="C30" s="4">
        <v>85000</v>
      </c>
      <c r="D30" s="4"/>
      <c r="E30" s="4"/>
      <c r="F30" s="4">
        <f>F28-C30</f>
        <v>1275000</v>
      </c>
    </row>
    <row r="31" spans="1:6" ht="18" customHeight="1">
      <c r="A31" s="2">
        <v>6</v>
      </c>
      <c r="B31" s="2" t="s">
        <v>12</v>
      </c>
      <c r="C31" s="4">
        <v>85000</v>
      </c>
      <c r="D31" s="4"/>
      <c r="E31" s="4"/>
      <c r="F31" s="4">
        <f>F30-C31</f>
        <v>1190000</v>
      </c>
    </row>
    <row r="32" spans="1:6" ht="18" customHeight="1">
      <c r="A32" s="2">
        <v>7</v>
      </c>
      <c r="B32" s="2" t="s">
        <v>13</v>
      </c>
      <c r="C32" s="4">
        <v>85000</v>
      </c>
      <c r="D32" s="4"/>
      <c r="E32" s="4"/>
      <c r="F32" s="4">
        <f>F31-C32</f>
        <v>1105000</v>
      </c>
    </row>
    <row r="33" spans="1:6" ht="18" customHeight="1">
      <c r="A33" s="2">
        <v>8</v>
      </c>
      <c r="B33" s="2" t="s">
        <v>14</v>
      </c>
      <c r="C33" s="4">
        <v>85000</v>
      </c>
      <c r="D33" s="4"/>
      <c r="E33" s="4"/>
      <c r="F33" s="4">
        <f>F32-C33</f>
        <v>1020000</v>
      </c>
    </row>
    <row r="34" spans="1:6" ht="18" customHeight="1">
      <c r="A34" s="17" t="s">
        <v>27</v>
      </c>
      <c r="B34" s="18"/>
      <c r="C34" s="19"/>
      <c r="D34" s="11">
        <f>SUM(D30:D33)</f>
        <v>0</v>
      </c>
      <c r="E34" s="11">
        <f>SUM(E30:E33)</f>
        <v>0</v>
      </c>
      <c r="F34" s="4"/>
    </row>
    <row r="35" spans="1:6" ht="18" customHeight="1">
      <c r="A35" s="2">
        <v>9</v>
      </c>
      <c r="B35" s="2" t="s">
        <v>33</v>
      </c>
      <c r="C35" s="4">
        <v>85000</v>
      </c>
      <c r="D35" s="4"/>
      <c r="E35" s="4"/>
      <c r="F35" s="4">
        <f>F33-C35</f>
        <v>935000</v>
      </c>
    </row>
    <row r="36" spans="1:6" ht="18" customHeight="1">
      <c r="A36" s="2">
        <v>10</v>
      </c>
      <c r="B36" s="2" t="s">
        <v>34</v>
      </c>
      <c r="C36" s="4">
        <v>85000</v>
      </c>
      <c r="D36" s="4"/>
      <c r="E36" s="4"/>
      <c r="F36" s="4">
        <f>F35-C36</f>
        <v>850000</v>
      </c>
    </row>
    <row r="37" spans="1:6" ht="18" customHeight="1">
      <c r="A37" s="2">
        <v>11</v>
      </c>
      <c r="B37" s="2" t="s">
        <v>35</v>
      </c>
      <c r="C37" s="4">
        <v>85000</v>
      </c>
      <c r="D37" s="4"/>
      <c r="E37" s="4"/>
      <c r="F37" s="4">
        <f>F36-C37</f>
        <v>765000</v>
      </c>
    </row>
    <row r="38" spans="1:6" ht="18" customHeight="1">
      <c r="A38" s="2">
        <v>12</v>
      </c>
      <c r="B38" s="2" t="s">
        <v>36</v>
      </c>
      <c r="C38" s="4">
        <v>85000</v>
      </c>
      <c r="D38" s="4"/>
      <c r="E38" s="4"/>
      <c r="F38" s="4">
        <f>F37-C38</f>
        <v>680000</v>
      </c>
    </row>
    <row r="39" spans="1:6" ht="18" customHeight="1">
      <c r="A39" s="17" t="s">
        <v>30</v>
      </c>
      <c r="B39" s="18"/>
      <c r="C39" s="19"/>
      <c r="D39" s="11">
        <f>SUM(D35:D38)</f>
        <v>0</v>
      </c>
      <c r="E39" s="11">
        <f>SUM(E35:E38)</f>
        <v>0</v>
      </c>
      <c r="F39" s="4"/>
    </row>
    <row r="40" spans="1:6" ht="18" customHeight="1">
      <c r="A40" s="2">
        <v>9</v>
      </c>
      <c r="B40" s="2" t="s">
        <v>40</v>
      </c>
      <c r="C40" s="4">
        <v>85000</v>
      </c>
      <c r="D40" s="4"/>
      <c r="E40" s="4"/>
      <c r="F40" s="4">
        <f>F38-C40</f>
        <v>595000</v>
      </c>
    </row>
    <row r="41" spans="1:6" ht="18" customHeight="1">
      <c r="A41" s="2">
        <v>10</v>
      </c>
      <c r="B41" s="2" t="s">
        <v>41</v>
      </c>
      <c r="C41" s="4">
        <v>85000</v>
      </c>
      <c r="D41" s="4"/>
      <c r="E41" s="4"/>
      <c r="F41" s="4">
        <f>F40-C41</f>
        <v>510000</v>
      </c>
    </row>
    <row r="42" spans="1:6" ht="18" customHeight="1">
      <c r="A42" s="2">
        <v>11</v>
      </c>
      <c r="B42" s="2" t="s">
        <v>42</v>
      </c>
      <c r="C42" s="4">
        <v>85000</v>
      </c>
      <c r="D42" s="4"/>
      <c r="E42" s="4"/>
      <c r="F42" s="4">
        <f>F41-C42</f>
        <v>425000</v>
      </c>
    </row>
    <row r="43" spans="1:6" ht="18" customHeight="1">
      <c r="A43" s="2">
        <v>12</v>
      </c>
      <c r="B43" s="2" t="s">
        <v>43</v>
      </c>
      <c r="C43" s="4">
        <v>85000</v>
      </c>
      <c r="D43" s="4"/>
      <c r="E43" s="4"/>
      <c r="F43" s="4">
        <f>F42-C43</f>
        <v>340000</v>
      </c>
    </row>
    <row r="44" spans="1:6" ht="18" customHeight="1">
      <c r="A44" s="17" t="s">
        <v>38</v>
      </c>
      <c r="B44" s="18"/>
      <c r="C44" s="19"/>
      <c r="D44" s="11">
        <f>SUM(D40:D43)</f>
        <v>0</v>
      </c>
      <c r="E44" s="11">
        <f>SUM(E40:E43)</f>
        <v>0</v>
      </c>
      <c r="F44" s="4"/>
    </row>
    <row r="45" spans="1:6" ht="18" customHeight="1">
      <c r="A45" s="2">
        <v>9</v>
      </c>
      <c r="B45" s="2" t="s">
        <v>44</v>
      </c>
      <c r="C45" s="4">
        <v>85000</v>
      </c>
      <c r="D45" s="4"/>
      <c r="E45" s="4"/>
      <c r="F45" s="4">
        <f>F43-C45</f>
        <v>255000</v>
      </c>
    </row>
    <row r="46" spans="1:6" ht="18" customHeight="1">
      <c r="A46" s="2">
        <v>10</v>
      </c>
      <c r="B46" s="2" t="s">
        <v>45</v>
      </c>
      <c r="C46" s="4">
        <v>85000</v>
      </c>
      <c r="D46" s="4"/>
      <c r="E46" s="4"/>
      <c r="F46" s="4">
        <f>F45-C46</f>
        <v>170000</v>
      </c>
    </row>
    <row r="47" spans="1:6" ht="18" customHeight="1">
      <c r="A47" s="2">
        <v>11</v>
      </c>
      <c r="B47" s="2" t="s">
        <v>46</v>
      </c>
      <c r="C47" s="4">
        <v>85000</v>
      </c>
      <c r="D47" s="4"/>
      <c r="E47" s="4"/>
      <c r="F47" s="4">
        <f>F46-C47</f>
        <v>85000</v>
      </c>
    </row>
    <row r="48" spans="1:6" ht="18" customHeight="1">
      <c r="A48" s="2">
        <v>12</v>
      </c>
      <c r="B48" s="2" t="s">
        <v>47</v>
      </c>
      <c r="C48" s="4">
        <v>85000</v>
      </c>
      <c r="D48" s="4"/>
      <c r="E48" s="4"/>
      <c r="F48" s="4">
        <f>F47-C48</f>
        <v>0</v>
      </c>
    </row>
    <row r="49" spans="1:6" ht="18" customHeight="1">
      <c r="A49" s="17" t="s">
        <v>39</v>
      </c>
      <c r="B49" s="18"/>
      <c r="C49" s="19"/>
      <c r="D49" s="11">
        <f>SUM(D45:D48)</f>
        <v>0</v>
      </c>
      <c r="E49" s="11">
        <f>SUM(E45:E48)</f>
        <v>0</v>
      </c>
      <c r="F49" s="4"/>
    </row>
    <row r="50" ht="14.25">
      <c r="D50" s="10"/>
    </row>
    <row r="51" spans="1:7" ht="14.25">
      <c r="A51" s="26" t="s">
        <v>28</v>
      </c>
      <c r="B51" s="27"/>
      <c r="C51" s="28"/>
      <c r="D51" s="14">
        <f>D29+D34+D39+D44+D49</f>
        <v>0</v>
      </c>
      <c r="E51" s="14">
        <f>E29+E34+E39+E44+E49</f>
        <v>0</v>
      </c>
      <c r="F51" s="5"/>
      <c r="G51" s="10"/>
    </row>
    <row r="53" spans="1:6" ht="37.5" customHeight="1">
      <c r="A53" s="25" t="s">
        <v>29</v>
      </c>
      <c r="B53" s="25"/>
      <c r="C53" s="25"/>
      <c r="D53" s="25"/>
      <c r="E53" s="25"/>
      <c r="F53" s="25"/>
    </row>
    <row r="54" ht="14.25">
      <c r="E54" s="10"/>
    </row>
    <row r="56" ht="14.25">
      <c r="E56" s="10"/>
    </row>
  </sheetData>
  <sheetProtection/>
  <mergeCells count="20">
    <mergeCell ref="A53:F53"/>
    <mergeCell ref="A39:C39"/>
    <mergeCell ref="A51:C51"/>
    <mergeCell ref="A1:F1"/>
    <mergeCell ref="A10:E10"/>
    <mergeCell ref="A29:C29"/>
    <mergeCell ref="A34:C34"/>
    <mergeCell ref="A15:F15"/>
    <mergeCell ref="A17:A19"/>
    <mergeCell ref="B17:C17"/>
    <mergeCell ref="A44:C44"/>
    <mergeCell ref="A49:C49"/>
    <mergeCell ref="D17:E17"/>
    <mergeCell ref="A21:F21"/>
    <mergeCell ref="A2:F2"/>
    <mergeCell ref="A4:F4"/>
    <mergeCell ref="A5:F5"/>
    <mergeCell ref="A8:F8"/>
    <mergeCell ref="A12:A13"/>
    <mergeCell ref="A6:F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Urząd Miasta i Gminy</cp:lastModifiedBy>
  <cp:lastPrinted>2010-11-09T11:51:26Z</cp:lastPrinted>
  <dcterms:created xsi:type="dcterms:W3CDTF">2009-10-07T09:55:09Z</dcterms:created>
  <dcterms:modified xsi:type="dcterms:W3CDTF">2010-11-10T07:41:21Z</dcterms:modified>
  <cp:category/>
  <cp:version/>
  <cp:contentType/>
  <cp:contentStatus/>
</cp:coreProperties>
</file>