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1"/>
  </bookViews>
  <sheets>
    <sheet name="Koszt inwest" sheetId="1" r:id="rId1"/>
    <sheet name="przedmiar" sheetId="2" r:id="rId2"/>
  </sheets>
  <definedNames>
    <definedName name="_xlnm.Print_Area" localSheetId="0">'Koszt inwest'!$A$1:$M$78</definedName>
  </definedNames>
  <calcPr fullCalcOnLoad="1"/>
</workbook>
</file>

<file path=xl/sharedStrings.xml><?xml version="1.0" encoding="utf-8"?>
<sst xmlns="http://schemas.openxmlformats.org/spreadsheetml/2006/main" count="225" uniqueCount="108">
  <si>
    <t>Lp</t>
  </si>
  <si>
    <t>SST</t>
  </si>
  <si>
    <t xml:space="preserve">Jed. </t>
  </si>
  <si>
    <t>Ilość</t>
  </si>
  <si>
    <t>PRZEDMIAR ROBÓT</t>
  </si>
  <si>
    <t>Opis i wyliczenie</t>
  </si>
  <si>
    <t>D.01.00.00</t>
  </si>
  <si>
    <t>ROBOTY PRZYGOTOWAWCZE</t>
  </si>
  <si>
    <t>D.01.01.01</t>
  </si>
  <si>
    <t>Odtworzenie trasy i punktów wysokościowych</t>
  </si>
  <si>
    <t>km</t>
  </si>
  <si>
    <t>m2</t>
  </si>
  <si>
    <t>szt</t>
  </si>
  <si>
    <t>D.01.02.04</t>
  </si>
  <si>
    <t>mb</t>
  </si>
  <si>
    <t>D.02.00.00</t>
  </si>
  <si>
    <t>ROBOTY ZIEMNE</t>
  </si>
  <si>
    <t>D.02.01.01</t>
  </si>
  <si>
    <t>m3</t>
  </si>
  <si>
    <t>Dowóz gruntu na nasyp - uzupełnianie poboczy</t>
  </si>
  <si>
    <t>D.02.03.01</t>
  </si>
  <si>
    <t>Wykonanie nasypów z zagęszczeniem i profilowaniem</t>
  </si>
  <si>
    <t>D.03.02.01</t>
  </si>
  <si>
    <t>ODWODNIENIE KORPUSU DROGOWEGO</t>
  </si>
  <si>
    <t>Kanalizacja deszczowa</t>
  </si>
  <si>
    <t>D.04.00.00</t>
  </si>
  <si>
    <t>PODBUDOWA</t>
  </si>
  <si>
    <t>D.04,01,01</t>
  </si>
  <si>
    <t>Profilowanie i zagęszczenie podłoża pod warstwy konstrukcyjne</t>
  </si>
  <si>
    <t>D.04.04.02</t>
  </si>
  <si>
    <t>Podbudowa z kruszywa łamanego 0/31,5 stabilizowanego mechanicznie</t>
  </si>
  <si>
    <t>D.04.06.01</t>
  </si>
  <si>
    <t>D.05.00.00</t>
  </si>
  <si>
    <t>NAWIERZCHNIA</t>
  </si>
  <si>
    <t>URZĄDZENIA BEZPIECZEŃSTWA RUCHU</t>
  </si>
  <si>
    <t>D.07.00.00</t>
  </si>
  <si>
    <t>D.08.00.00</t>
  </si>
  <si>
    <t>ELEMENTY ULICY</t>
  </si>
  <si>
    <t>D.08.01.01</t>
  </si>
  <si>
    <t>D.08.03.01</t>
  </si>
  <si>
    <t>D.05.03.05</t>
  </si>
  <si>
    <t>D.05.03,05</t>
  </si>
  <si>
    <t>Skropienie i oczyszczenie podłoża pod warstwy konstrukcyjne</t>
  </si>
  <si>
    <t>D.04.03.01</t>
  </si>
  <si>
    <t>Razem</t>
  </si>
  <si>
    <t xml:space="preserve"> - skropienie podłoża emulsją asfaltową 50% w ilości 0,5kg/m2  j.w.</t>
  </si>
  <si>
    <t xml:space="preserve"> - regulacja wysokościowa skrzynek zaworów wodociągowych </t>
  </si>
  <si>
    <t>Warstwa  wyrównawcza  z  betonu  asfaltowego  (KR-1-2) wg wyliczenia z tabeli -AC 11 W 50/70</t>
  </si>
  <si>
    <t>Wartość</t>
  </si>
  <si>
    <t>KOSZTORYS INWESTORSKI</t>
  </si>
  <si>
    <t xml:space="preserve"> - wykonanie studzienek ściekowych z gotowych elenentów lub rur bet. śr. 500mm gł. 2,00m z osadnikiem i kratka ściekową, </t>
  </si>
  <si>
    <t>D.04.08.01.</t>
  </si>
  <si>
    <t>PRZEBUDOWA  NAWIERZCHNI DROGI GMINNEJ PRZEZ WIEŚ POŚWIĄTNE</t>
  </si>
  <si>
    <t>Rozbiórka elementów dróg z wywozem,  gruz poza teren robót</t>
  </si>
  <si>
    <t xml:space="preserve"> - cięcie nawierzchni bitumicznej na gł.3 cm</t>
  </si>
  <si>
    <t xml:space="preserve"> - rozbiórka nawierzchni bitumicznej  grubość 3cm</t>
  </si>
  <si>
    <t xml:space="preserve"> z tabeli robót ziemnych 39,96</t>
  </si>
  <si>
    <t>40,72-39,96=0,76</t>
  </si>
  <si>
    <t>Wykopy wykonywane koparkami z transportem urobku w nasyp (uzupełnianie poboczy)</t>
  </si>
  <si>
    <t>Wykopy wykonywane mechanicznie na odkład (studnie ściekowe, studnia rewizyjna, przykanaliki)</t>
  </si>
  <si>
    <t xml:space="preserve"> - wykonanie studni rewizyjnych z kręgów betonowych o średnicy 1000 mm i głębokości do 2,00m z zwężką i włazem żeliwnym</t>
  </si>
  <si>
    <t xml:space="preserve"> - wymiana uszkodzonych rur betonowych śr 300mm z robotami ziemnymi</t>
  </si>
  <si>
    <t xml:space="preserve"> - oczyszczenie studni rewizyjnych z piasku</t>
  </si>
  <si>
    <t xml:space="preserve"> - oczyszczenie kanału śr.300mm wodą pod ciśnieniem (WUKO)</t>
  </si>
  <si>
    <t xml:space="preserve"> - oczyszczenie podłoża </t>
  </si>
  <si>
    <t xml:space="preserve">Podbudowa z chudego betonu </t>
  </si>
  <si>
    <t xml:space="preserve"> Mg</t>
  </si>
  <si>
    <t xml:space="preserve"> - grubości 20cm na wjazdach (z tabeli wjazdów) i zjazdach na drogi gruntowe</t>
  </si>
  <si>
    <t xml:space="preserve"> - grubości 20 cm na przekopach</t>
  </si>
  <si>
    <t>Warstwa ścieralna z betonu asfaltowego (KR-1-2) grubość warstwy 4cm - AC8S50/70</t>
  </si>
  <si>
    <t>Warstwa ścieralna z betonu asfaltowego (KR-1-2) grubość warstwy 5cm - AC8S50/70( wjazdy i zjazdy na dr.)</t>
  </si>
  <si>
    <t xml:space="preserve">Montaż słupków krawędziowych z zabetonowaniem U-2 </t>
  </si>
  <si>
    <t>Krawężnik betonowy przejazdowy 15/22 na podsypce cementowo-piaskowej 1:4 grub. 3cm, i ławie betonowej z oporem, beton B15 (0,0675m2)- na wjazdach</t>
  </si>
  <si>
    <t>Krawężnik betonowy przejazdowy 15/22 na podsypce cementowo-piaskowej 1:4 grub. 3cm, i ławie betonowej z oporem, beton B15 (0,075m2)- na skrzyżowaniu str. lewa wystający 8cm ponad nawierzchnię</t>
  </si>
  <si>
    <t>Obudowa kratek ściekowych</t>
  </si>
  <si>
    <t>GMINA DOMINOWO</t>
  </si>
  <si>
    <t>Cena j.</t>
  </si>
  <si>
    <t xml:space="preserve"> - wykonanie kanalizacji deszczowej z rur PVC śred.160mm z obsypka piaskową - przykanalik</t>
  </si>
  <si>
    <t>wg rys.</t>
  </si>
  <si>
    <t>07.02.01</t>
  </si>
  <si>
    <t>Razem (netto)</t>
  </si>
  <si>
    <t>Podatek VAT 23%</t>
  </si>
  <si>
    <t>Ogółem (brutto)</t>
  </si>
  <si>
    <t>Podbudowa z chudego betonu grubości 20cm</t>
  </si>
  <si>
    <t>Obrzeże betonowe 6/20 na podsypce cementowo-piaskowej 1:4, 3cm i ławie betonowej z oporem, beton B15 (0,0385m2) - przy kratkach ściekowych</t>
  </si>
  <si>
    <t xml:space="preserve"> (20,00+15,00)/2*2,00=35,00 -podłączenie do dr.pow.</t>
  </si>
  <si>
    <t xml:space="preserve"> - z kostki betonowej szarej grubości 6cm na podsypce cementowo-piaskowej 1:4 grubości 4cm i podbudowie z chudego betonu grubości 15cm</t>
  </si>
  <si>
    <t>20,00+15,00=35,00</t>
  </si>
  <si>
    <t>0,75*7,00*1,00+1,00*1,00*2,00*2+1,50*1,50*2,00=13,75</t>
  </si>
  <si>
    <t xml:space="preserve"> - uzupełnienie poboczy, z tabeli 15,86</t>
  </si>
  <si>
    <t>6,00+1,50=7,5</t>
  </si>
  <si>
    <t xml:space="preserve"> - pod zjazdy - z tabeli 77,10</t>
  </si>
  <si>
    <t xml:space="preserve"> z tabeli zjazdów</t>
  </si>
  <si>
    <t xml:space="preserve">  0,75*5,30=3,98</t>
  </si>
  <si>
    <t>21,70m3*2,65+=57,51Mg</t>
  </si>
  <si>
    <t xml:space="preserve"> -na przekopach  0,75*5,30*0,06*2,65=0,61</t>
  </si>
  <si>
    <t xml:space="preserve"> z tab. 74,00</t>
  </si>
  <si>
    <t>7,00*2</t>
  </si>
  <si>
    <t>2,00*1,00*2-2*0,6*0,4=3,54</t>
  </si>
  <si>
    <t xml:space="preserve"> - pod poszerzenia nawierzchni z tabeli - 29,05</t>
  </si>
  <si>
    <t>127,00*5,10+120,00*5,00+0,215*10,0*10,0+0,215*6,0*6,0</t>
  </si>
  <si>
    <t xml:space="preserve"> - grubości 20 cm na poszerzeniach (z tabeli) 29,05</t>
  </si>
  <si>
    <t>Razem  29,05+3,98=33,03</t>
  </si>
  <si>
    <t xml:space="preserve"> -na poszerzeniach 17,99m2*0,06*2,65=2,89</t>
  </si>
  <si>
    <t xml:space="preserve">                           Razem  57,51+2,89+0,61=61,01</t>
  </si>
  <si>
    <t>127,00*5,00+0,215*10,0*10,0+0,215*6,0*6,0=664,24</t>
  </si>
  <si>
    <t>Etap I    km 0+000 - 0+127</t>
  </si>
  <si>
    <t xml:space="preserve">Etap II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</si>
</sst>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vertical="justify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vertical="justify"/>
    </xf>
    <xf numFmtId="0" fontId="0" fillId="0" borderId="14" xfId="0" applyBorder="1" applyAlignment="1">
      <alignment vertical="justify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 vertical="justify"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2" fontId="0" fillId="0" borderId="15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 horizontal="center" vertical="justify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4" xfId="0" applyBorder="1" applyAlignment="1">
      <alignment horizontal="center" vertical="justify"/>
    </xf>
    <xf numFmtId="2" fontId="0" fillId="0" borderId="12" xfId="0" applyNumberFormat="1" applyBorder="1" applyAlignment="1">
      <alignment/>
    </xf>
    <xf numFmtId="0" fontId="0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2" fontId="0" fillId="0" borderId="37" xfId="0" applyNumberFormat="1" applyBorder="1" applyAlignment="1">
      <alignment/>
    </xf>
    <xf numFmtId="0" fontId="5" fillId="0" borderId="14" xfId="0" applyFont="1" applyBorder="1" applyAlignment="1">
      <alignment/>
    </xf>
    <xf numFmtId="2" fontId="42" fillId="0" borderId="12" xfId="0" applyNumberFormat="1" applyFont="1" applyBorder="1" applyAlignment="1">
      <alignment/>
    </xf>
    <xf numFmtId="2" fontId="42" fillId="0" borderId="14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43" fillId="0" borderId="12" xfId="0" applyNumberFormat="1" applyFont="1" applyBorder="1" applyAlignment="1">
      <alignment/>
    </xf>
    <xf numFmtId="2" fontId="44" fillId="0" borderId="12" xfId="0" applyNumberFormat="1" applyFont="1" applyBorder="1" applyAlignment="1">
      <alignment/>
    </xf>
    <xf numFmtId="2" fontId="44" fillId="0" borderId="31" xfId="0" applyNumberFormat="1" applyFont="1" applyBorder="1" applyAlignment="1">
      <alignment/>
    </xf>
    <xf numFmtId="2" fontId="43" fillId="0" borderId="0" xfId="0" applyNumberFormat="1" applyFont="1" applyAlignment="1">
      <alignment/>
    </xf>
    <xf numFmtId="2" fontId="43" fillId="0" borderId="15" xfId="0" applyNumberFormat="1" applyFont="1" applyBorder="1" applyAlignment="1">
      <alignment/>
    </xf>
    <xf numFmtId="2" fontId="43" fillId="0" borderId="38" xfId="0" applyNumberFormat="1" applyFont="1" applyBorder="1" applyAlignment="1">
      <alignment/>
    </xf>
    <xf numFmtId="2" fontId="43" fillId="0" borderId="16" xfId="0" applyNumberFormat="1" applyFont="1" applyBorder="1" applyAlignment="1">
      <alignment/>
    </xf>
    <xf numFmtId="2" fontId="43" fillId="0" borderId="18" xfId="0" applyNumberFormat="1" applyFont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2" fontId="0" fillId="0" borderId="11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13" xfId="0" applyNumberFormat="1" applyFill="1" applyBorder="1" applyAlignment="1">
      <alignment horizontal="left"/>
    </xf>
    <xf numFmtId="2" fontId="0" fillId="0" borderId="11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6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7"/>
  <sheetViews>
    <sheetView workbookViewId="0" topLeftCell="A59">
      <selection activeCell="B80" sqref="B80"/>
    </sheetView>
  </sheetViews>
  <sheetFormatPr defaultColWidth="9.140625" defaultRowHeight="12.75"/>
  <cols>
    <col min="1" max="1" width="4.140625" style="0" customWidth="1"/>
    <col min="2" max="2" width="4.00390625" style="0" customWidth="1"/>
    <col min="3" max="3" width="9.8515625" style="0" customWidth="1"/>
    <col min="8" max="8" width="12.140625" style="0" customWidth="1"/>
    <col min="9" max="9" width="4.8515625" style="0" customWidth="1"/>
    <col min="10" max="10" width="7.8515625" style="0" customWidth="1"/>
    <col min="12" max="12" width="10.28125" style="0" customWidth="1"/>
    <col min="13" max="13" width="3.7109375" style="0" customWidth="1"/>
  </cols>
  <sheetData>
    <row r="1" spans="8:12" ht="12.75">
      <c r="H1" s="116" t="s">
        <v>107</v>
      </c>
      <c r="I1" s="117"/>
      <c r="J1" s="117"/>
      <c r="K1" s="117"/>
      <c r="L1" s="117"/>
    </row>
    <row r="3" spans="2:12" ht="12.75">
      <c r="B3" s="118" t="s">
        <v>49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2.75">
      <c r="B4" s="119" t="s">
        <v>52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2:12" ht="13.5" thickBot="1">
      <c r="B5" s="120" t="s">
        <v>75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2:12" ht="12.75">
      <c r="B6" s="28" t="s">
        <v>0</v>
      </c>
      <c r="C6" s="29" t="s">
        <v>1</v>
      </c>
      <c r="D6" s="124" t="s">
        <v>5</v>
      </c>
      <c r="E6" s="124"/>
      <c r="F6" s="124"/>
      <c r="G6" s="124"/>
      <c r="H6" s="124"/>
      <c r="I6" s="29" t="s">
        <v>2</v>
      </c>
      <c r="J6" s="46" t="s">
        <v>3</v>
      </c>
      <c r="K6" s="87" t="s">
        <v>76</v>
      </c>
      <c r="L6" s="87" t="s">
        <v>48</v>
      </c>
    </row>
    <row r="7" spans="2:12" ht="13.5" thickBot="1">
      <c r="B7" s="71">
        <v>1</v>
      </c>
      <c r="C7" s="72">
        <v>2</v>
      </c>
      <c r="D7" s="73"/>
      <c r="E7" s="74"/>
      <c r="F7" s="75">
        <v>3</v>
      </c>
      <c r="G7" s="74"/>
      <c r="H7" s="76"/>
      <c r="I7" s="72">
        <v>4</v>
      </c>
      <c r="J7" s="77">
        <v>5</v>
      </c>
      <c r="K7" s="78">
        <v>6</v>
      </c>
      <c r="L7" s="78">
        <v>7</v>
      </c>
    </row>
    <row r="8" spans="2:12" ht="12.75">
      <c r="B8" s="15"/>
      <c r="C8" s="23" t="s">
        <v>6</v>
      </c>
      <c r="D8" s="107" t="s">
        <v>7</v>
      </c>
      <c r="E8" s="108"/>
      <c r="F8" s="108"/>
      <c r="G8" s="108"/>
      <c r="H8" s="109"/>
      <c r="I8" s="16"/>
      <c r="J8" s="15"/>
      <c r="K8" s="47"/>
      <c r="L8" s="87"/>
    </row>
    <row r="9" spans="2:12" ht="12.75">
      <c r="B9" s="6"/>
      <c r="C9" s="3"/>
      <c r="D9" s="4"/>
      <c r="E9" s="7"/>
      <c r="F9" s="7"/>
      <c r="G9" s="7"/>
      <c r="H9" s="8"/>
      <c r="I9" s="3"/>
      <c r="J9" s="6"/>
      <c r="L9" s="6"/>
    </row>
    <row r="10" spans="2:12" ht="12.75">
      <c r="B10" s="64">
        <v>1</v>
      </c>
      <c r="C10" s="3" t="s">
        <v>8</v>
      </c>
      <c r="D10" s="121" t="s">
        <v>9</v>
      </c>
      <c r="E10" s="122"/>
      <c r="F10" s="122"/>
      <c r="G10" s="122"/>
      <c r="H10" s="123"/>
      <c r="I10" s="3" t="s">
        <v>10</v>
      </c>
      <c r="J10" s="93">
        <v>0.155</v>
      </c>
      <c r="K10" s="99">
        <v>200</v>
      </c>
      <c r="L10" s="97">
        <f>J10*K10</f>
        <v>31</v>
      </c>
    </row>
    <row r="11" spans="2:12" ht="12.75">
      <c r="B11" s="64"/>
      <c r="C11" s="3"/>
      <c r="D11" s="121"/>
      <c r="E11" s="122"/>
      <c r="F11" s="122"/>
      <c r="G11" s="122"/>
      <c r="H11" s="123"/>
      <c r="I11" s="3"/>
      <c r="J11" s="93"/>
      <c r="K11" s="99"/>
      <c r="L11" s="69"/>
    </row>
    <row r="12" spans="2:12" ht="12.75">
      <c r="B12" s="64"/>
      <c r="C12" s="3"/>
      <c r="D12" s="4"/>
      <c r="E12" s="7"/>
      <c r="F12" s="7"/>
      <c r="G12" s="7"/>
      <c r="H12" s="8"/>
      <c r="I12" s="3"/>
      <c r="J12" s="93"/>
      <c r="K12" s="99"/>
      <c r="L12" s="6"/>
    </row>
    <row r="13" spans="2:12" ht="24" customHeight="1">
      <c r="B13" s="64"/>
      <c r="C13" s="14" t="s">
        <v>13</v>
      </c>
      <c r="D13" s="104" t="s">
        <v>53</v>
      </c>
      <c r="E13" s="105"/>
      <c r="F13" s="105"/>
      <c r="G13" s="105"/>
      <c r="H13" s="106"/>
      <c r="I13" s="3"/>
      <c r="J13" s="93"/>
      <c r="K13" s="99"/>
      <c r="L13" s="6"/>
    </row>
    <row r="14" spans="2:12" ht="13.5" customHeight="1">
      <c r="B14" s="63">
        <v>2</v>
      </c>
      <c r="C14" s="3"/>
      <c r="D14" s="131" t="s">
        <v>55</v>
      </c>
      <c r="E14" s="132"/>
      <c r="F14" s="132"/>
      <c r="G14" s="132"/>
      <c r="H14" s="133"/>
      <c r="I14" s="3" t="s">
        <v>11</v>
      </c>
      <c r="J14" s="93">
        <v>45</v>
      </c>
      <c r="K14" s="99">
        <v>3</v>
      </c>
      <c r="L14" s="97">
        <f>J14*K14</f>
        <v>135</v>
      </c>
    </row>
    <row r="15" spans="2:12" ht="14.25" customHeight="1">
      <c r="B15" s="63">
        <v>3</v>
      </c>
      <c r="C15" s="3"/>
      <c r="D15" s="104" t="s">
        <v>54</v>
      </c>
      <c r="E15" s="105"/>
      <c r="F15" s="105"/>
      <c r="G15" s="105"/>
      <c r="H15" s="106"/>
      <c r="I15" s="24" t="s">
        <v>14</v>
      </c>
      <c r="J15" s="93">
        <v>85</v>
      </c>
      <c r="K15" s="99">
        <v>6</v>
      </c>
      <c r="L15" s="97">
        <f>J15*K15</f>
        <v>510</v>
      </c>
    </row>
    <row r="16" spans="2:12" ht="14.25" customHeight="1">
      <c r="B16" s="22"/>
      <c r="C16" s="16"/>
      <c r="D16" s="25"/>
      <c r="E16" s="26"/>
      <c r="F16" s="26"/>
      <c r="G16" s="26"/>
      <c r="H16" s="27"/>
      <c r="I16" s="16"/>
      <c r="J16" s="94"/>
      <c r="K16" s="99"/>
      <c r="L16" s="6"/>
    </row>
    <row r="17" spans="2:12" ht="12.75">
      <c r="B17" s="15"/>
      <c r="C17" s="23" t="s">
        <v>15</v>
      </c>
      <c r="D17" s="107" t="s">
        <v>16</v>
      </c>
      <c r="E17" s="108"/>
      <c r="F17" s="108"/>
      <c r="G17" s="108"/>
      <c r="H17" s="109"/>
      <c r="I17" s="16"/>
      <c r="J17" s="94"/>
      <c r="K17" s="101"/>
      <c r="L17" s="19"/>
    </row>
    <row r="18" spans="2:12" ht="12.75">
      <c r="B18" s="6"/>
      <c r="C18" s="3"/>
      <c r="D18" s="4"/>
      <c r="E18" s="7"/>
      <c r="F18" s="7"/>
      <c r="G18" s="7"/>
      <c r="H18" s="8"/>
      <c r="I18" s="3"/>
      <c r="J18" s="93"/>
      <c r="K18" s="99"/>
      <c r="L18" s="6"/>
    </row>
    <row r="19" spans="2:12" ht="26.25" customHeight="1">
      <c r="B19" s="63">
        <v>4</v>
      </c>
      <c r="C19" s="14" t="s">
        <v>17</v>
      </c>
      <c r="D19" s="128" t="s">
        <v>58</v>
      </c>
      <c r="E19" s="129"/>
      <c r="F19" s="129"/>
      <c r="G19" s="129"/>
      <c r="H19" s="130"/>
      <c r="I19" s="3"/>
      <c r="J19" s="93"/>
      <c r="K19" s="99"/>
      <c r="L19" s="6"/>
    </row>
    <row r="20" spans="2:12" ht="12.75">
      <c r="B20" s="64"/>
      <c r="C20" s="24"/>
      <c r="D20" s="121" t="s">
        <v>56</v>
      </c>
      <c r="E20" s="122"/>
      <c r="F20" s="122"/>
      <c r="G20" s="122"/>
      <c r="H20" s="123"/>
      <c r="I20" s="24" t="s">
        <v>18</v>
      </c>
      <c r="J20" s="93">
        <v>19.3</v>
      </c>
      <c r="K20" s="99">
        <v>2.5</v>
      </c>
      <c r="L20" s="97">
        <f>J20*K20</f>
        <v>48.25</v>
      </c>
    </row>
    <row r="21" spans="2:12" ht="12.75">
      <c r="B21" s="64"/>
      <c r="C21" s="24"/>
      <c r="D21" s="4"/>
      <c r="E21" s="7"/>
      <c r="F21" s="7"/>
      <c r="G21" s="7"/>
      <c r="H21" s="8"/>
      <c r="I21" s="24"/>
      <c r="J21" s="93"/>
      <c r="K21" s="99"/>
      <c r="L21" s="6"/>
    </row>
    <row r="22" spans="2:15" ht="12.75">
      <c r="B22" s="64">
        <v>5</v>
      </c>
      <c r="C22" s="3" t="s">
        <v>17</v>
      </c>
      <c r="D22" s="4" t="s">
        <v>19</v>
      </c>
      <c r="E22" s="7"/>
      <c r="F22" s="7"/>
      <c r="G22" s="7"/>
      <c r="H22" s="8"/>
      <c r="I22" s="3" t="s">
        <v>18</v>
      </c>
      <c r="J22" s="93">
        <v>7.5</v>
      </c>
      <c r="K22" s="99">
        <v>12</v>
      </c>
      <c r="L22" s="97">
        <f>J22*K22</f>
        <v>90</v>
      </c>
      <c r="O22" s="41"/>
    </row>
    <row r="23" spans="2:12" ht="12.75">
      <c r="B23" s="64"/>
      <c r="C23" s="3"/>
      <c r="D23" s="4"/>
      <c r="E23" s="7"/>
      <c r="F23" s="7"/>
      <c r="G23" s="7"/>
      <c r="H23" s="8"/>
      <c r="I23" s="3"/>
      <c r="J23" s="93"/>
      <c r="K23" s="99"/>
      <c r="L23" s="6"/>
    </row>
    <row r="24" spans="2:12" ht="27" customHeight="1">
      <c r="B24" s="63">
        <v>6</v>
      </c>
      <c r="C24" s="14" t="s">
        <v>17</v>
      </c>
      <c r="D24" s="125" t="s">
        <v>59</v>
      </c>
      <c r="E24" s="126"/>
      <c r="F24" s="126"/>
      <c r="G24" s="126"/>
      <c r="H24" s="127"/>
      <c r="I24" s="70" t="s">
        <v>18</v>
      </c>
      <c r="J24" s="93">
        <v>4.3</v>
      </c>
      <c r="K24" s="99">
        <v>13</v>
      </c>
      <c r="L24" s="97">
        <f>J24*K24</f>
        <v>55.9</v>
      </c>
    </row>
    <row r="25" spans="2:12" ht="13.5" customHeight="1">
      <c r="B25" s="64"/>
      <c r="C25" s="3"/>
      <c r="D25" s="125"/>
      <c r="E25" s="126"/>
      <c r="F25" s="126"/>
      <c r="G25" s="126"/>
      <c r="H25" s="127"/>
      <c r="I25" s="70"/>
      <c r="J25" s="42"/>
      <c r="K25" s="99"/>
      <c r="L25" s="69"/>
    </row>
    <row r="26" spans="2:12" ht="12.75">
      <c r="B26" s="64">
        <v>7</v>
      </c>
      <c r="C26" s="3" t="s">
        <v>20</v>
      </c>
      <c r="D26" s="121" t="s">
        <v>21</v>
      </c>
      <c r="E26" s="122"/>
      <c r="F26" s="122"/>
      <c r="G26" s="122"/>
      <c r="H26" s="123"/>
      <c r="I26" s="3"/>
      <c r="J26" s="42"/>
      <c r="K26" s="99"/>
      <c r="L26" s="6"/>
    </row>
    <row r="27" spans="2:12" ht="12.75">
      <c r="B27" s="64"/>
      <c r="C27" s="3"/>
      <c r="D27" s="121" t="s">
        <v>89</v>
      </c>
      <c r="E27" s="122"/>
      <c r="F27" s="122"/>
      <c r="G27" s="122"/>
      <c r="H27" s="123"/>
      <c r="I27" s="3" t="s">
        <v>18</v>
      </c>
      <c r="J27" s="93">
        <v>13.9</v>
      </c>
      <c r="K27" s="99">
        <v>12</v>
      </c>
      <c r="L27" s="97">
        <f>J27*K27</f>
        <v>166.8</v>
      </c>
    </row>
    <row r="28" spans="2:12" ht="14.25" customHeight="1">
      <c r="B28" s="68"/>
      <c r="C28" s="50"/>
      <c r="D28" s="52"/>
      <c r="E28" s="51"/>
      <c r="F28" s="51"/>
      <c r="G28" s="51"/>
      <c r="H28" s="53"/>
      <c r="I28" s="16"/>
      <c r="J28" s="56"/>
      <c r="K28" s="99"/>
      <c r="L28" s="6"/>
    </row>
    <row r="29" spans="2:12" ht="12.75">
      <c r="B29" s="15"/>
      <c r="C29" s="23" t="s">
        <v>22</v>
      </c>
      <c r="D29" s="107" t="s">
        <v>23</v>
      </c>
      <c r="E29" s="108"/>
      <c r="F29" s="108"/>
      <c r="G29" s="108"/>
      <c r="H29" s="109"/>
      <c r="I29" s="16"/>
      <c r="J29" s="56"/>
      <c r="K29" s="101"/>
      <c r="L29" s="19"/>
    </row>
    <row r="30" spans="2:12" ht="12.75">
      <c r="B30" s="6"/>
      <c r="C30" s="3"/>
      <c r="D30" s="4"/>
      <c r="E30" s="7"/>
      <c r="F30" s="7"/>
      <c r="G30" s="7"/>
      <c r="H30" s="8"/>
      <c r="I30" s="3"/>
      <c r="J30" s="42"/>
      <c r="K30" s="99"/>
      <c r="L30" s="6"/>
    </row>
    <row r="31" spans="2:12" ht="12.75">
      <c r="B31" s="6"/>
      <c r="C31" s="3" t="s">
        <v>22</v>
      </c>
      <c r="D31" s="121" t="s">
        <v>24</v>
      </c>
      <c r="E31" s="122"/>
      <c r="F31" s="122"/>
      <c r="G31" s="122"/>
      <c r="H31" s="123"/>
      <c r="I31" s="3"/>
      <c r="J31" s="42"/>
      <c r="K31" s="99"/>
      <c r="L31" s="6"/>
    </row>
    <row r="32" spans="2:12" ht="12.75">
      <c r="B32" s="6"/>
      <c r="C32" s="3"/>
      <c r="D32" s="4"/>
      <c r="E32" s="7"/>
      <c r="F32" s="7"/>
      <c r="G32" s="7"/>
      <c r="H32" s="8"/>
      <c r="I32" s="3"/>
      <c r="J32" s="42"/>
      <c r="K32" s="99"/>
      <c r="L32" s="6"/>
    </row>
    <row r="33" spans="2:12" ht="26.25" customHeight="1">
      <c r="B33" s="64">
        <v>8</v>
      </c>
      <c r="C33" s="3"/>
      <c r="D33" s="110" t="s">
        <v>77</v>
      </c>
      <c r="E33" s="111"/>
      <c r="F33" s="111"/>
      <c r="G33" s="111"/>
      <c r="H33" s="112"/>
      <c r="I33" s="70" t="s">
        <v>14</v>
      </c>
      <c r="J33" s="93">
        <v>26</v>
      </c>
      <c r="K33" s="99">
        <v>125</v>
      </c>
      <c r="L33" s="97">
        <f>J33*K33</f>
        <v>3250</v>
      </c>
    </row>
    <row r="34" spans="2:12" ht="39" customHeight="1">
      <c r="B34" s="63">
        <v>9</v>
      </c>
      <c r="C34" s="3"/>
      <c r="D34" s="110" t="s">
        <v>50</v>
      </c>
      <c r="E34" s="111"/>
      <c r="F34" s="111"/>
      <c r="G34" s="111"/>
      <c r="H34" s="112"/>
      <c r="I34" s="3" t="s">
        <v>12</v>
      </c>
      <c r="J34" s="93">
        <v>2</v>
      </c>
      <c r="K34" s="99">
        <v>800</v>
      </c>
      <c r="L34" s="97">
        <f>J34*K34</f>
        <v>1600</v>
      </c>
    </row>
    <row r="35" spans="2:12" ht="12.75" customHeight="1">
      <c r="B35" s="63">
        <v>10</v>
      </c>
      <c r="C35" s="3"/>
      <c r="D35" s="104" t="s">
        <v>62</v>
      </c>
      <c r="E35" s="105"/>
      <c r="F35" s="105"/>
      <c r="G35" s="105"/>
      <c r="H35" s="106"/>
      <c r="I35" s="3" t="s">
        <v>12</v>
      </c>
      <c r="J35" s="93">
        <v>2</v>
      </c>
      <c r="K35" s="99">
        <v>10</v>
      </c>
      <c r="L35" s="97">
        <f>J35*K35</f>
        <v>20</v>
      </c>
    </row>
    <row r="36" spans="2:12" ht="24.75" customHeight="1">
      <c r="B36" s="63">
        <v>11</v>
      </c>
      <c r="C36" s="3"/>
      <c r="D36" s="104" t="s">
        <v>63</v>
      </c>
      <c r="E36" s="105"/>
      <c r="F36" s="105"/>
      <c r="G36" s="105"/>
      <c r="H36" s="106"/>
      <c r="I36" s="3" t="s">
        <v>14</v>
      </c>
      <c r="J36" s="93">
        <v>180</v>
      </c>
      <c r="K36" s="99">
        <v>5</v>
      </c>
      <c r="L36" s="97">
        <f>J36*K36</f>
        <v>900</v>
      </c>
    </row>
    <row r="37" spans="2:12" ht="26.25" customHeight="1">
      <c r="B37" s="63">
        <v>12</v>
      </c>
      <c r="C37" s="24"/>
      <c r="D37" s="104" t="s">
        <v>46</v>
      </c>
      <c r="E37" s="105"/>
      <c r="F37" s="105"/>
      <c r="G37" s="105"/>
      <c r="H37" s="106"/>
      <c r="I37" s="24" t="s">
        <v>12</v>
      </c>
      <c r="J37" s="93">
        <v>2</v>
      </c>
      <c r="K37" s="99">
        <v>10</v>
      </c>
      <c r="L37" s="97">
        <f>J37*K37</f>
        <v>20</v>
      </c>
    </row>
    <row r="38" spans="2:12" ht="9.75" customHeight="1">
      <c r="B38" s="68"/>
      <c r="C38" s="16"/>
      <c r="D38" s="25"/>
      <c r="E38" s="26"/>
      <c r="F38" s="26"/>
      <c r="G38" s="26"/>
      <c r="H38" s="27"/>
      <c r="I38" s="16"/>
      <c r="J38" s="56"/>
      <c r="K38" s="100"/>
      <c r="L38" s="48"/>
    </row>
    <row r="39" spans="2:12" ht="12.75">
      <c r="B39" s="15"/>
      <c r="C39" s="23" t="s">
        <v>25</v>
      </c>
      <c r="D39" s="113" t="s">
        <v>26</v>
      </c>
      <c r="E39" s="114"/>
      <c r="F39" s="114"/>
      <c r="G39" s="114"/>
      <c r="H39" s="115"/>
      <c r="I39" s="16"/>
      <c r="J39" s="56"/>
      <c r="K39" s="102"/>
      <c r="L39" s="92"/>
    </row>
    <row r="40" spans="2:12" ht="12.75">
      <c r="B40" s="6"/>
      <c r="C40" s="3"/>
      <c r="D40" s="4"/>
      <c r="E40" s="7"/>
      <c r="F40" s="7"/>
      <c r="G40" s="7"/>
      <c r="H40" s="8"/>
      <c r="I40" s="3"/>
      <c r="J40" s="42"/>
      <c r="K40" s="99"/>
      <c r="L40" s="6"/>
    </row>
    <row r="41" spans="2:12" ht="26.25" customHeight="1">
      <c r="B41" s="63">
        <v>13</v>
      </c>
      <c r="C41" s="14" t="s">
        <v>27</v>
      </c>
      <c r="D41" s="110" t="s">
        <v>28</v>
      </c>
      <c r="E41" s="111"/>
      <c r="F41" s="111"/>
      <c r="G41" s="111"/>
      <c r="H41" s="112"/>
      <c r="I41" s="24" t="s">
        <v>11</v>
      </c>
      <c r="J41" s="93">
        <v>142.8</v>
      </c>
      <c r="K41" s="99">
        <v>3</v>
      </c>
      <c r="L41" s="97">
        <f>J41*K41</f>
        <v>428.40000000000003</v>
      </c>
    </row>
    <row r="42" spans="2:12" ht="12" customHeight="1">
      <c r="B42" s="21"/>
      <c r="C42" s="24"/>
      <c r="D42" s="5"/>
      <c r="E42" s="1"/>
      <c r="F42" s="1"/>
      <c r="G42" s="1"/>
      <c r="H42" s="11"/>
      <c r="I42" s="24"/>
      <c r="J42" s="42"/>
      <c r="K42" s="99"/>
      <c r="L42" s="6"/>
    </row>
    <row r="43" spans="2:12" ht="24.75" customHeight="1">
      <c r="B43" s="6"/>
      <c r="C43" s="14" t="s">
        <v>43</v>
      </c>
      <c r="D43" s="104" t="s">
        <v>42</v>
      </c>
      <c r="E43" s="105"/>
      <c r="F43" s="105"/>
      <c r="G43" s="105"/>
      <c r="H43" s="106"/>
      <c r="I43" s="3"/>
      <c r="J43" s="42"/>
      <c r="K43" s="99"/>
      <c r="L43" s="6"/>
    </row>
    <row r="44" spans="2:12" ht="12.75">
      <c r="B44" s="64">
        <v>14</v>
      </c>
      <c r="C44" s="3"/>
      <c r="D44" s="104" t="s">
        <v>64</v>
      </c>
      <c r="E44" s="105"/>
      <c r="F44" s="105"/>
      <c r="G44" s="105"/>
      <c r="H44" s="106"/>
      <c r="I44" s="3" t="s">
        <v>11</v>
      </c>
      <c r="J44" s="93">
        <v>1569.5</v>
      </c>
      <c r="K44" s="99">
        <v>0.2</v>
      </c>
      <c r="L44" s="97">
        <f>J44*K44</f>
        <v>313.90000000000003</v>
      </c>
    </row>
    <row r="45" spans="2:12" ht="26.25" customHeight="1">
      <c r="B45" s="63">
        <v>15</v>
      </c>
      <c r="C45" s="24"/>
      <c r="D45" s="104" t="s">
        <v>45</v>
      </c>
      <c r="E45" s="105"/>
      <c r="F45" s="105"/>
      <c r="G45" s="105"/>
      <c r="H45" s="106"/>
      <c r="I45" s="3" t="s">
        <v>11</v>
      </c>
      <c r="J45" s="93">
        <v>1569.5</v>
      </c>
      <c r="K45" s="99">
        <v>1.2</v>
      </c>
      <c r="L45" s="97">
        <f>J45*K45</f>
        <v>1883.3999999999999</v>
      </c>
    </row>
    <row r="46" spans="2:12" ht="12.75">
      <c r="B46" s="63"/>
      <c r="C46" s="3"/>
      <c r="D46" s="4"/>
      <c r="E46" s="7"/>
      <c r="F46" s="7"/>
      <c r="G46" s="7"/>
      <c r="H46" s="8"/>
      <c r="I46" s="3"/>
      <c r="J46" s="42"/>
      <c r="K46" s="99"/>
      <c r="L46" s="6"/>
    </row>
    <row r="47" spans="2:12" ht="25.5" customHeight="1">
      <c r="B47" s="63">
        <v>16</v>
      </c>
      <c r="C47" s="14" t="s">
        <v>29</v>
      </c>
      <c r="D47" s="110" t="s">
        <v>30</v>
      </c>
      <c r="E47" s="111"/>
      <c r="F47" s="111"/>
      <c r="G47" s="111"/>
      <c r="H47" s="112"/>
      <c r="I47" s="3"/>
      <c r="J47" s="42"/>
      <c r="K47" s="99"/>
      <c r="L47" s="6"/>
    </row>
    <row r="48" spans="2:12" ht="24.75" customHeight="1">
      <c r="B48" s="6"/>
      <c r="C48" s="3"/>
      <c r="D48" s="104" t="s">
        <v>67</v>
      </c>
      <c r="E48" s="105"/>
      <c r="F48" s="105"/>
      <c r="G48" s="105"/>
      <c r="H48" s="106"/>
      <c r="I48" s="3"/>
      <c r="J48" s="42"/>
      <c r="K48" s="99"/>
      <c r="L48" s="6"/>
    </row>
    <row r="49" spans="2:12" ht="12.75">
      <c r="B49" s="6"/>
      <c r="C49" s="24"/>
      <c r="D49" s="104" t="s">
        <v>92</v>
      </c>
      <c r="E49" s="105"/>
      <c r="F49" s="105"/>
      <c r="G49" s="105"/>
      <c r="H49" s="106"/>
      <c r="I49" s="24" t="s">
        <v>11</v>
      </c>
      <c r="J49" s="93">
        <v>69.5</v>
      </c>
      <c r="K49" s="99">
        <v>26</v>
      </c>
      <c r="L49" s="97">
        <f>J49*K49</f>
        <v>1807</v>
      </c>
    </row>
    <row r="50" spans="2:12" ht="12.75">
      <c r="B50" s="6"/>
      <c r="C50" s="24"/>
      <c r="D50" s="5"/>
      <c r="E50" s="1"/>
      <c r="F50" s="1"/>
      <c r="G50" s="1"/>
      <c r="H50" s="11"/>
      <c r="I50" s="24"/>
      <c r="J50" s="42"/>
      <c r="K50" s="99"/>
      <c r="L50" s="6"/>
    </row>
    <row r="51" spans="2:12" s="1" customFormat="1" ht="12.75" customHeight="1">
      <c r="B51" s="67">
        <v>17</v>
      </c>
      <c r="C51" s="3" t="s">
        <v>31</v>
      </c>
      <c r="D51" s="104" t="s">
        <v>83</v>
      </c>
      <c r="E51" s="105"/>
      <c r="F51" s="105"/>
      <c r="G51" s="105"/>
      <c r="H51" s="106"/>
      <c r="I51" s="3" t="s">
        <v>11</v>
      </c>
      <c r="J51" s="93">
        <v>73.3</v>
      </c>
      <c r="K51" s="99">
        <v>36</v>
      </c>
      <c r="L51" s="97">
        <f>J51*K51</f>
        <v>2638.7999999999997</v>
      </c>
    </row>
    <row r="52" spans="2:12" ht="12.75">
      <c r="B52" s="64"/>
      <c r="C52" s="3"/>
      <c r="D52" s="12"/>
      <c r="E52" s="9"/>
      <c r="F52" s="9"/>
      <c r="G52" s="9"/>
      <c r="H52" s="10"/>
      <c r="I52" s="3"/>
      <c r="J52" s="42"/>
      <c r="K52" s="99"/>
      <c r="L52" s="6"/>
    </row>
    <row r="53" spans="2:12" ht="25.5" customHeight="1">
      <c r="B53" s="63">
        <v>18</v>
      </c>
      <c r="C53" s="14" t="s">
        <v>51</v>
      </c>
      <c r="D53" s="110" t="s">
        <v>47</v>
      </c>
      <c r="E53" s="111"/>
      <c r="F53" s="111"/>
      <c r="G53" s="111"/>
      <c r="H53" s="112"/>
      <c r="I53" s="3" t="s">
        <v>66</v>
      </c>
      <c r="J53" s="93">
        <v>99</v>
      </c>
      <c r="K53" s="99">
        <v>215</v>
      </c>
      <c r="L53" s="97">
        <f>J53*K53</f>
        <v>21285</v>
      </c>
    </row>
    <row r="54" spans="2:12" ht="12.75">
      <c r="B54" s="68"/>
      <c r="C54" s="16"/>
      <c r="D54" s="25"/>
      <c r="E54" s="26"/>
      <c r="F54" s="26"/>
      <c r="G54" s="26"/>
      <c r="H54" s="27"/>
      <c r="I54" s="16"/>
      <c r="J54" s="56"/>
      <c r="K54" s="96"/>
      <c r="L54" s="6"/>
    </row>
    <row r="55" spans="2:12" ht="12.75">
      <c r="B55" s="15"/>
      <c r="C55" s="23" t="s">
        <v>32</v>
      </c>
      <c r="D55" s="113" t="s">
        <v>33</v>
      </c>
      <c r="E55" s="114"/>
      <c r="F55" s="114"/>
      <c r="G55" s="114"/>
      <c r="H55" s="115"/>
      <c r="I55" s="16"/>
      <c r="J55" s="56"/>
      <c r="K55" s="101"/>
      <c r="L55" s="19"/>
    </row>
    <row r="56" spans="2:12" ht="12.75">
      <c r="B56" s="6"/>
      <c r="C56" s="81"/>
      <c r="D56" s="82"/>
      <c r="E56" s="83"/>
      <c r="F56" s="83"/>
      <c r="G56" s="83"/>
      <c r="H56" s="84"/>
      <c r="I56" s="24"/>
      <c r="J56" s="42"/>
      <c r="K56" s="99"/>
      <c r="L56" s="6"/>
    </row>
    <row r="57" spans="2:12" ht="26.25" customHeight="1">
      <c r="B57" s="63">
        <v>19</v>
      </c>
      <c r="C57" s="14" t="s">
        <v>40</v>
      </c>
      <c r="D57" s="104" t="s">
        <v>69</v>
      </c>
      <c r="E57" s="105"/>
      <c r="F57" s="105"/>
      <c r="G57" s="105"/>
      <c r="H57" s="106"/>
      <c r="I57" s="3" t="s">
        <v>11</v>
      </c>
      <c r="J57" s="93">
        <v>750</v>
      </c>
      <c r="K57" s="99">
        <v>24</v>
      </c>
      <c r="L57" s="97">
        <f>J57*K57</f>
        <v>18000</v>
      </c>
    </row>
    <row r="58" spans="2:12" ht="12.75">
      <c r="B58" s="63"/>
      <c r="C58" s="3"/>
      <c r="D58" s="95"/>
      <c r="E58" s="7"/>
      <c r="F58" s="7"/>
      <c r="G58" s="7"/>
      <c r="H58" s="8"/>
      <c r="I58" s="3"/>
      <c r="J58" s="42"/>
      <c r="K58" s="99"/>
      <c r="L58" s="6"/>
    </row>
    <row r="59" spans="2:12" ht="25.5" customHeight="1">
      <c r="B59" s="63">
        <v>20</v>
      </c>
      <c r="C59" s="14" t="s">
        <v>41</v>
      </c>
      <c r="D59" s="104" t="s">
        <v>70</v>
      </c>
      <c r="E59" s="105"/>
      <c r="F59" s="105"/>
      <c r="G59" s="105"/>
      <c r="H59" s="106"/>
      <c r="I59" s="3"/>
      <c r="J59" s="42"/>
      <c r="K59" s="99"/>
      <c r="L59" s="6"/>
    </row>
    <row r="60" spans="2:12" ht="13.5" customHeight="1">
      <c r="B60" s="64"/>
      <c r="C60" s="3"/>
      <c r="D60" s="104" t="s">
        <v>96</v>
      </c>
      <c r="E60" s="105"/>
      <c r="F60" s="105"/>
      <c r="G60" s="105"/>
      <c r="H60" s="106"/>
      <c r="I60" s="3" t="s">
        <v>11</v>
      </c>
      <c r="J60" s="93">
        <v>69.5</v>
      </c>
      <c r="K60" s="99">
        <v>25</v>
      </c>
      <c r="L60" s="97">
        <f>J60*K60</f>
        <v>1737.5</v>
      </c>
    </row>
    <row r="61" spans="2:12" ht="12.75">
      <c r="B61" s="65"/>
      <c r="C61" s="16"/>
      <c r="D61" s="17"/>
      <c r="E61" s="18"/>
      <c r="F61" s="18"/>
      <c r="G61" s="18"/>
      <c r="H61" s="61"/>
      <c r="I61" s="16"/>
      <c r="J61" s="56"/>
      <c r="K61" s="103"/>
      <c r="L61" s="6"/>
    </row>
    <row r="62" spans="2:12" ht="12.75">
      <c r="B62" s="15"/>
      <c r="C62" s="23" t="s">
        <v>36</v>
      </c>
      <c r="D62" s="107" t="s">
        <v>37</v>
      </c>
      <c r="E62" s="108"/>
      <c r="F62" s="108"/>
      <c r="G62" s="108"/>
      <c r="H62" s="109"/>
      <c r="I62" s="16"/>
      <c r="J62" s="56"/>
      <c r="K62" s="102"/>
      <c r="L62" s="19"/>
    </row>
    <row r="63" spans="2:12" ht="12.75">
      <c r="B63" s="6"/>
      <c r="C63" s="3"/>
      <c r="D63" s="4"/>
      <c r="E63" s="7"/>
      <c r="F63" s="7"/>
      <c r="G63" s="7"/>
      <c r="H63" s="8"/>
      <c r="I63" s="3"/>
      <c r="J63" s="42"/>
      <c r="K63" s="99"/>
      <c r="L63" s="6"/>
    </row>
    <row r="64" spans="2:12" ht="39" customHeight="1">
      <c r="B64" s="63">
        <v>21</v>
      </c>
      <c r="C64" s="14" t="s">
        <v>38</v>
      </c>
      <c r="D64" s="110" t="s">
        <v>72</v>
      </c>
      <c r="E64" s="111"/>
      <c r="F64" s="111"/>
      <c r="G64" s="111"/>
      <c r="H64" s="112"/>
      <c r="I64" s="3" t="s">
        <v>14</v>
      </c>
      <c r="J64" s="93">
        <v>42</v>
      </c>
      <c r="K64" s="99">
        <v>35</v>
      </c>
      <c r="L64" s="97">
        <f>J64*K64</f>
        <v>1470</v>
      </c>
    </row>
    <row r="65" spans="2:12" ht="12.75">
      <c r="B65" s="64"/>
      <c r="C65" s="3"/>
      <c r="D65" s="38"/>
      <c r="E65" s="39"/>
      <c r="F65" s="39"/>
      <c r="G65" s="39"/>
      <c r="H65" s="40"/>
      <c r="I65" s="3"/>
      <c r="J65" s="42"/>
      <c r="K65" s="99"/>
      <c r="L65" s="6"/>
    </row>
    <row r="66" spans="2:12" ht="39" customHeight="1">
      <c r="B66" s="63">
        <v>22</v>
      </c>
      <c r="C66" s="14" t="s">
        <v>39</v>
      </c>
      <c r="D66" s="110" t="s">
        <v>84</v>
      </c>
      <c r="E66" s="111"/>
      <c r="F66" s="111"/>
      <c r="G66" s="111"/>
      <c r="H66" s="112"/>
      <c r="I66" s="3" t="s">
        <v>14</v>
      </c>
      <c r="J66" s="93">
        <v>14</v>
      </c>
      <c r="K66" s="96">
        <v>17</v>
      </c>
      <c r="L66" s="97">
        <f>J66*K66</f>
        <v>238</v>
      </c>
    </row>
    <row r="67" spans="2:12" ht="12" customHeight="1">
      <c r="B67" s="63"/>
      <c r="C67" s="14"/>
      <c r="D67" s="12"/>
      <c r="E67" s="9"/>
      <c r="F67" s="9"/>
      <c r="G67" s="9"/>
      <c r="H67" s="10"/>
      <c r="I67" s="3"/>
      <c r="J67" s="93"/>
      <c r="K67" s="96"/>
      <c r="L67" s="69"/>
    </row>
    <row r="68" spans="2:12" ht="12.75">
      <c r="B68" s="64">
        <v>23</v>
      </c>
      <c r="C68" s="3" t="s">
        <v>78</v>
      </c>
      <c r="D68" s="104" t="s">
        <v>74</v>
      </c>
      <c r="E68" s="105"/>
      <c r="F68" s="105"/>
      <c r="G68" s="105"/>
      <c r="H68" s="106"/>
      <c r="I68" s="3"/>
      <c r="J68" s="42"/>
      <c r="K68" s="99"/>
      <c r="L68" s="6"/>
    </row>
    <row r="69" spans="2:12" ht="39" customHeight="1">
      <c r="B69" s="64"/>
      <c r="C69" s="3"/>
      <c r="D69" s="104" t="s">
        <v>86</v>
      </c>
      <c r="E69" s="105"/>
      <c r="F69" s="105"/>
      <c r="G69" s="105"/>
      <c r="H69" s="106"/>
      <c r="I69" s="13" t="s">
        <v>11</v>
      </c>
      <c r="J69" s="93">
        <v>3.54</v>
      </c>
      <c r="K69" s="99">
        <v>70</v>
      </c>
      <c r="L69" s="97">
        <f>J69*K69</f>
        <v>247.8</v>
      </c>
    </row>
    <row r="70" spans="2:12" ht="13.5" thickBot="1">
      <c r="B70" s="64"/>
      <c r="C70" s="24"/>
      <c r="D70" s="4"/>
      <c r="E70" s="7"/>
      <c r="F70" s="7"/>
      <c r="G70" s="7"/>
      <c r="H70" s="8"/>
      <c r="I70" s="24"/>
      <c r="J70" s="43"/>
      <c r="K70" s="6"/>
      <c r="L70" s="6"/>
    </row>
    <row r="71" spans="2:12" ht="12.75">
      <c r="B71" s="88"/>
      <c r="C71" s="85"/>
      <c r="D71" s="85"/>
      <c r="E71" s="85"/>
      <c r="F71" s="85"/>
      <c r="G71" s="85"/>
      <c r="H71" s="85"/>
      <c r="I71" s="85"/>
      <c r="J71" s="85"/>
      <c r="K71" s="85"/>
      <c r="L71" s="91"/>
    </row>
    <row r="72" spans="2:12" ht="12.75">
      <c r="B72" s="89"/>
      <c r="C72" s="7"/>
      <c r="D72" s="105" t="s">
        <v>80</v>
      </c>
      <c r="E72" s="105"/>
      <c r="F72" s="105"/>
      <c r="G72" s="105"/>
      <c r="H72" s="105"/>
      <c r="I72" s="7"/>
      <c r="J72" s="7"/>
      <c r="K72" s="7"/>
      <c r="L72" s="98">
        <f>SUM(L10:L69)</f>
        <v>56876.75</v>
      </c>
    </row>
    <row r="73" spans="2:12" ht="12.75">
      <c r="B73" s="89"/>
      <c r="C73" s="7"/>
      <c r="D73" s="7"/>
      <c r="E73" s="7"/>
      <c r="F73" s="7"/>
      <c r="G73" s="7"/>
      <c r="H73" s="7"/>
      <c r="I73" s="7"/>
      <c r="J73" s="7"/>
      <c r="K73" s="7"/>
      <c r="L73" s="79"/>
    </row>
    <row r="74" spans="2:12" ht="12.75">
      <c r="B74" s="89"/>
      <c r="C74" s="7"/>
      <c r="D74" s="122" t="s">
        <v>81</v>
      </c>
      <c r="E74" s="122"/>
      <c r="F74" s="122"/>
      <c r="G74" s="122"/>
      <c r="H74" s="122"/>
      <c r="I74" s="7"/>
      <c r="J74" s="7"/>
      <c r="K74" s="7"/>
      <c r="L74" s="98">
        <f>L72*0.23</f>
        <v>13081.6525</v>
      </c>
    </row>
    <row r="75" spans="2:12" ht="12.75">
      <c r="B75" s="89"/>
      <c r="C75" s="7"/>
      <c r="D75" s="7"/>
      <c r="E75" s="7"/>
      <c r="F75" s="7"/>
      <c r="G75" s="7"/>
      <c r="H75" s="7"/>
      <c r="I75" s="7"/>
      <c r="J75" s="7"/>
      <c r="K75" s="7"/>
      <c r="L75" s="79"/>
    </row>
    <row r="76" spans="2:12" ht="12.75">
      <c r="B76" s="89"/>
      <c r="C76" s="7"/>
      <c r="D76" s="122" t="s">
        <v>82</v>
      </c>
      <c r="E76" s="122"/>
      <c r="F76" s="122"/>
      <c r="G76" s="122"/>
      <c r="H76" s="122"/>
      <c r="I76" s="7"/>
      <c r="J76" s="7"/>
      <c r="K76" s="7"/>
      <c r="L76" s="98">
        <f>L72+L74</f>
        <v>69958.4025</v>
      </c>
    </row>
    <row r="77" spans="2:12" ht="13.5" thickBot="1">
      <c r="B77" s="90"/>
      <c r="C77" s="86"/>
      <c r="D77" s="86"/>
      <c r="E77" s="86"/>
      <c r="F77" s="86"/>
      <c r="G77" s="86"/>
      <c r="H77" s="86"/>
      <c r="I77" s="86"/>
      <c r="J77" s="86"/>
      <c r="K77" s="86"/>
      <c r="L77" s="80"/>
    </row>
  </sheetData>
  <sheetProtection/>
  <mergeCells count="47">
    <mergeCell ref="D27:H27"/>
    <mergeCell ref="D29:H29"/>
    <mergeCell ref="D19:H19"/>
    <mergeCell ref="D20:H20"/>
    <mergeCell ref="D72:H72"/>
    <mergeCell ref="D74:H74"/>
    <mergeCell ref="D76:H76"/>
    <mergeCell ref="D13:H13"/>
    <mergeCell ref="D14:H14"/>
    <mergeCell ref="D15:H15"/>
    <mergeCell ref="D26:H26"/>
    <mergeCell ref="D34:H34"/>
    <mergeCell ref="D39:H39"/>
    <mergeCell ref="D43:H43"/>
    <mergeCell ref="D44:H44"/>
    <mergeCell ref="D6:H6"/>
    <mergeCell ref="D8:H8"/>
    <mergeCell ref="D10:H10"/>
    <mergeCell ref="D11:H11"/>
    <mergeCell ref="D24:H24"/>
    <mergeCell ref="D25:H25"/>
    <mergeCell ref="D17:H17"/>
    <mergeCell ref="D41:H41"/>
    <mergeCell ref="H1:L1"/>
    <mergeCell ref="B3:L3"/>
    <mergeCell ref="B4:L4"/>
    <mergeCell ref="B5:L5"/>
    <mergeCell ref="D31:H31"/>
    <mergeCell ref="D33:H33"/>
    <mergeCell ref="D35:H35"/>
    <mergeCell ref="D36:H36"/>
    <mergeCell ref="D37:H37"/>
    <mergeCell ref="D55:H55"/>
    <mergeCell ref="D57:H57"/>
    <mergeCell ref="D53:H53"/>
    <mergeCell ref="D47:H47"/>
    <mergeCell ref="D48:H48"/>
    <mergeCell ref="D45:H45"/>
    <mergeCell ref="D49:H49"/>
    <mergeCell ref="D51:H51"/>
    <mergeCell ref="D68:H68"/>
    <mergeCell ref="D62:H62"/>
    <mergeCell ref="D64:H64"/>
    <mergeCell ref="D59:H59"/>
    <mergeCell ref="D60:H60"/>
    <mergeCell ref="D69:H69"/>
    <mergeCell ref="D66:H66"/>
  </mergeCells>
  <printOptions/>
  <pageMargins left="0.75" right="0.13" top="1" bottom="1" header="0.5" footer="0.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05"/>
  <sheetViews>
    <sheetView tabSelected="1" zoomScalePageLayoutView="0" workbookViewId="0" topLeftCell="A1">
      <selection activeCell="A102" sqref="A102:IV104"/>
    </sheetView>
  </sheetViews>
  <sheetFormatPr defaultColWidth="9.140625" defaultRowHeight="12.75"/>
  <cols>
    <col min="1" max="1" width="5.28125" style="0" customWidth="1"/>
    <col min="2" max="2" width="10.421875" style="0" customWidth="1"/>
    <col min="7" max="7" width="12.140625" style="0" customWidth="1"/>
    <col min="9" max="9" width="10.7109375" style="0" customWidth="1"/>
  </cols>
  <sheetData>
    <row r="2" spans="7:9" ht="12.75">
      <c r="G2" s="117" t="s">
        <v>106</v>
      </c>
      <c r="H2" s="117"/>
      <c r="I2" s="117"/>
    </row>
    <row r="4" spans="1:9" ht="12.75">
      <c r="A4" s="118" t="s">
        <v>4</v>
      </c>
      <c r="B4" s="118"/>
      <c r="C4" s="118"/>
      <c r="D4" s="118"/>
      <c r="E4" s="118"/>
      <c r="F4" s="118"/>
      <c r="G4" s="118"/>
      <c r="H4" s="118"/>
      <c r="I4" s="118"/>
    </row>
    <row r="5" spans="1:9" ht="12.75">
      <c r="A5" s="119" t="s">
        <v>52</v>
      </c>
      <c r="B5" s="119"/>
      <c r="C5" s="119"/>
      <c r="D5" s="119"/>
      <c r="E5" s="119"/>
      <c r="F5" s="119"/>
      <c r="G5" s="119"/>
      <c r="H5" s="119"/>
      <c r="I5" s="119"/>
    </row>
    <row r="6" spans="1:9" ht="13.5" thickBot="1">
      <c r="A6" s="143" t="s">
        <v>75</v>
      </c>
      <c r="B6" s="143"/>
      <c r="C6" s="143"/>
      <c r="D6" s="143"/>
      <c r="E6" s="143"/>
      <c r="F6" s="143"/>
      <c r="G6" s="143"/>
      <c r="H6" s="143"/>
      <c r="I6" s="143"/>
    </row>
    <row r="7" spans="1:9" ht="12.75">
      <c r="A7" s="28" t="s">
        <v>0</v>
      </c>
      <c r="B7" s="29" t="s">
        <v>1</v>
      </c>
      <c r="C7" s="124" t="s">
        <v>5</v>
      </c>
      <c r="D7" s="124"/>
      <c r="E7" s="124"/>
      <c r="F7" s="124"/>
      <c r="G7" s="124"/>
      <c r="H7" s="29" t="s">
        <v>2</v>
      </c>
      <c r="I7" s="30" t="s">
        <v>3</v>
      </c>
    </row>
    <row r="8" spans="1:9" ht="13.5" thickBot="1">
      <c r="A8" s="31">
        <v>1</v>
      </c>
      <c r="B8" s="32">
        <v>2</v>
      </c>
      <c r="C8" s="33"/>
      <c r="D8" s="34"/>
      <c r="E8" s="35">
        <v>3</v>
      </c>
      <c r="F8" s="34"/>
      <c r="G8" s="36"/>
      <c r="H8" s="32">
        <v>4</v>
      </c>
      <c r="I8" s="37">
        <v>5</v>
      </c>
    </row>
    <row r="9" spans="1:9" ht="12.75">
      <c r="A9" s="19"/>
      <c r="B9" s="20" t="s">
        <v>6</v>
      </c>
      <c r="C9" s="144" t="s">
        <v>7</v>
      </c>
      <c r="D9" s="145"/>
      <c r="E9" s="145"/>
      <c r="F9" s="145"/>
      <c r="G9" s="146"/>
      <c r="H9" s="2"/>
      <c r="I9" s="19"/>
    </row>
    <row r="10" spans="1:9" ht="12.75">
      <c r="A10" s="6"/>
      <c r="B10" s="3"/>
      <c r="C10" s="4"/>
      <c r="D10" s="7"/>
      <c r="E10" s="7"/>
      <c r="F10" s="7"/>
      <c r="G10" s="8"/>
      <c r="H10" s="3"/>
      <c r="I10" s="6"/>
    </row>
    <row r="11" spans="1:9" ht="12.75">
      <c r="A11" s="64">
        <v>1</v>
      </c>
      <c r="B11" s="3" t="s">
        <v>8</v>
      </c>
      <c r="C11" s="121" t="s">
        <v>9</v>
      </c>
      <c r="D11" s="122"/>
      <c r="E11" s="122"/>
      <c r="F11" s="122"/>
      <c r="G11" s="123"/>
      <c r="H11" s="3"/>
      <c r="I11" s="6"/>
    </row>
    <row r="12" spans="1:9" ht="12.75">
      <c r="A12" s="64"/>
      <c r="B12" s="3"/>
      <c r="C12" s="121">
        <v>120</v>
      </c>
      <c r="D12" s="122"/>
      <c r="E12" s="122"/>
      <c r="F12" s="122"/>
      <c r="G12" s="123"/>
      <c r="H12" s="3" t="s">
        <v>10</v>
      </c>
      <c r="I12" s="55">
        <v>0.127</v>
      </c>
    </row>
    <row r="13" spans="1:9" ht="12.75">
      <c r="A13" s="64"/>
      <c r="B13" s="3"/>
      <c r="C13" s="4"/>
      <c r="D13" s="7"/>
      <c r="E13" s="7"/>
      <c r="F13" s="7"/>
      <c r="G13" s="8"/>
      <c r="H13" s="3"/>
      <c r="I13" s="43"/>
    </row>
    <row r="14" spans="1:9" ht="24" customHeight="1">
      <c r="A14" s="64"/>
      <c r="B14" s="14" t="s">
        <v>13</v>
      </c>
      <c r="C14" s="104" t="s">
        <v>53</v>
      </c>
      <c r="D14" s="105"/>
      <c r="E14" s="105"/>
      <c r="F14" s="105"/>
      <c r="G14" s="106"/>
      <c r="H14" s="3"/>
      <c r="I14" s="43"/>
    </row>
    <row r="15" spans="1:9" ht="13.5" customHeight="1">
      <c r="A15" s="63">
        <v>2</v>
      </c>
      <c r="B15" s="3"/>
      <c r="C15" s="131" t="s">
        <v>55</v>
      </c>
      <c r="D15" s="132"/>
      <c r="E15" s="132"/>
      <c r="F15" s="132"/>
      <c r="G15" s="133"/>
      <c r="H15" s="3"/>
      <c r="I15" s="43"/>
    </row>
    <row r="16" spans="1:9" ht="13.5" customHeight="1">
      <c r="A16" s="63"/>
      <c r="B16" s="3"/>
      <c r="C16" s="131" t="s">
        <v>85</v>
      </c>
      <c r="D16" s="132"/>
      <c r="E16" s="132"/>
      <c r="F16" s="132"/>
      <c r="G16" s="133"/>
      <c r="H16" s="3" t="s">
        <v>11</v>
      </c>
      <c r="I16" s="42">
        <v>35</v>
      </c>
    </row>
    <row r="17" spans="1:9" ht="14.25" customHeight="1">
      <c r="A17" s="63">
        <v>3</v>
      </c>
      <c r="B17" s="3"/>
      <c r="C17" s="104" t="s">
        <v>54</v>
      </c>
      <c r="D17" s="105"/>
      <c r="E17" s="105"/>
      <c r="F17" s="105"/>
      <c r="G17" s="106"/>
      <c r="H17" s="3"/>
      <c r="I17" s="42"/>
    </row>
    <row r="18" spans="1:9" ht="14.25" customHeight="1">
      <c r="A18" s="63"/>
      <c r="B18" s="24"/>
      <c r="C18" s="131" t="s">
        <v>87</v>
      </c>
      <c r="D18" s="132"/>
      <c r="E18" s="132"/>
      <c r="F18" s="132"/>
      <c r="G18" s="133"/>
      <c r="H18" s="24" t="s">
        <v>14</v>
      </c>
      <c r="I18" s="42">
        <v>65</v>
      </c>
    </row>
    <row r="19" spans="1:9" ht="14.25" customHeight="1">
      <c r="A19" s="22"/>
      <c r="B19" s="16"/>
      <c r="C19" s="25"/>
      <c r="D19" s="26"/>
      <c r="E19" s="26"/>
      <c r="F19" s="26"/>
      <c r="G19" s="27"/>
      <c r="H19" s="16"/>
      <c r="I19" s="48"/>
    </row>
    <row r="20" spans="1:9" ht="12.75">
      <c r="A20" s="15"/>
      <c r="B20" s="23" t="s">
        <v>15</v>
      </c>
      <c r="C20" s="107" t="s">
        <v>16</v>
      </c>
      <c r="D20" s="108"/>
      <c r="E20" s="108"/>
      <c r="F20" s="108"/>
      <c r="G20" s="109"/>
      <c r="H20" s="16"/>
      <c r="I20" s="15"/>
    </row>
    <row r="21" spans="1:9" ht="12.75">
      <c r="A21" s="6"/>
      <c r="B21" s="3"/>
      <c r="C21" s="4"/>
      <c r="D21" s="7"/>
      <c r="E21" s="7"/>
      <c r="F21" s="7"/>
      <c r="G21" s="8"/>
      <c r="H21" s="3"/>
      <c r="I21" s="6"/>
    </row>
    <row r="22" spans="1:9" ht="26.25" customHeight="1">
      <c r="A22" s="63">
        <v>4</v>
      </c>
      <c r="B22" s="14" t="s">
        <v>17</v>
      </c>
      <c r="C22" s="128" t="s">
        <v>58</v>
      </c>
      <c r="D22" s="129"/>
      <c r="E22" s="129"/>
      <c r="F22" s="129"/>
      <c r="G22" s="130"/>
      <c r="H22" s="3"/>
      <c r="I22" s="43"/>
    </row>
    <row r="23" spans="1:9" ht="12.75">
      <c r="A23" s="64"/>
      <c r="B23" s="24"/>
      <c r="C23" s="121" t="s">
        <v>56</v>
      </c>
      <c r="D23" s="122"/>
      <c r="E23" s="122"/>
      <c r="F23" s="122"/>
      <c r="G23" s="123"/>
      <c r="H23" s="24" t="s">
        <v>18</v>
      </c>
      <c r="I23" s="43">
        <v>10.44</v>
      </c>
    </row>
    <row r="24" spans="1:9" ht="12.75">
      <c r="A24" s="64"/>
      <c r="B24" s="24"/>
      <c r="C24" s="4"/>
      <c r="D24" s="7"/>
      <c r="E24" s="7"/>
      <c r="F24" s="7"/>
      <c r="G24" s="8"/>
      <c r="H24" s="24"/>
      <c r="I24" s="43"/>
    </row>
    <row r="25" spans="1:14" ht="12.75">
      <c r="A25" s="64">
        <v>5</v>
      </c>
      <c r="B25" s="3" t="s">
        <v>17</v>
      </c>
      <c r="C25" s="4" t="s">
        <v>19</v>
      </c>
      <c r="D25" s="7"/>
      <c r="E25" s="7"/>
      <c r="F25" s="7"/>
      <c r="G25" s="8"/>
      <c r="H25" s="3"/>
      <c r="I25" s="43"/>
      <c r="N25" s="41"/>
    </row>
    <row r="26" spans="1:9" ht="12.75">
      <c r="A26" s="64"/>
      <c r="B26" s="3"/>
      <c r="C26" s="121" t="s">
        <v>57</v>
      </c>
      <c r="D26" s="122"/>
      <c r="E26" s="122"/>
      <c r="F26" s="122"/>
      <c r="G26" s="123"/>
      <c r="H26" s="3" t="s">
        <v>18</v>
      </c>
      <c r="I26" s="43">
        <v>5.42</v>
      </c>
    </row>
    <row r="27" spans="1:9" ht="12.75">
      <c r="A27" s="64"/>
      <c r="B27" s="3"/>
      <c r="C27" s="4"/>
      <c r="D27" s="7"/>
      <c r="E27" s="7"/>
      <c r="F27" s="7"/>
      <c r="G27" s="8"/>
      <c r="H27" s="3"/>
      <c r="I27" s="43"/>
    </row>
    <row r="28" spans="1:9" ht="27" customHeight="1">
      <c r="A28" s="63">
        <v>6</v>
      </c>
      <c r="B28" s="14" t="s">
        <v>17</v>
      </c>
      <c r="C28" s="125" t="s">
        <v>59</v>
      </c>
      <c r="D28" s="126"/>
      <c r="E28" s="126"/>
      <c r="F28" s="126"/>
      <c r="G28" s="127"/>
      <c r="H28" s="3"/>
      <c r="I28" s="42"/>
    </row>
    <row r="29" spans="1:9" ht="26.25" customHeight="1">
      <c r="A29" s="64"/>
      <c r="B29" s="3"/>
      <c r="C29" s="125" t="s">
        <v>88</v>
      </c>
      <c r="D29" s="126"/>
      <c r="E29" s="126"/>
      <c r="F29" s="126"/>
      <c r="G29" s="127"/>
      <c r="H29" s="70" t="s">
        <v>18</v>
      </c>
      <c r="I29" s="42">
        <v>13.75</v>
      </c>
    </row>
    <row r="30" spans="1:9" ht="12.75">
      <c r="A30" s="64">
        <v>7</v>
      </c>
      <c r="B30" s="3" t="s">
        <v>20</v>
      </c>
      <c r="C30" s="121" t="s">
        <v>21</v>
      </c>
      <c r="D30" s="122"/>
      <c r="E30" s="122"/>
      <c r="F30" s="122"/>
      <c r="G30" s="123"/>
      <c r="H30" s="3"/>
      <c r="I30" s="43"/>
    </row>
    <row r="31" spans="1:9" ht="12.75">
      <c r="A31" s="64"/>
      <c r="B31" s="3"/>
      <c r="C31" s="121" t="s">
        <v>89</v>
      </c>
      <c r="D31" s="122"/>
      <c r="E31" s="122"/>
      <c r="F31" s="122"/>
      <c r="G31" s="123"/>
      <c r="H31" s="3" t="s">
        <v>18</v>
      </c>
      <c r="I31" s="43">
        <v>15.86</v>
      </c>
    </row>
    <row r="32" spans="1:9" ht="14.25" customHeight="1">
      <c r="A32" s="68"/>
      <c r="B32" s="50"/>
      <c r="C32" s="52"/>
      <c r="D32" s="51"/>
      <c r="E32" s="51"/>
      <c r="F32" s="51"/>
      <c r="G32" s="53"/>
      <c r="H32" s="16"/>
      <c r="I32" s="56"/>
    </row>
    <row r="33" spans="1:9" ht="12.75">
      <c r="A33" s="15"/>
      <c r="B33" s="23" t="s">
        <v>22</v>
      </c>
      <c r="C33" s="107" t="s">
        <v>23</v>
      </c>
      <c r="D33" s="108"/>
      <c r="E33" s="108"/>
      <c r="F33" s="108"/>
      <c r="G33" s="109"/>
      <c r="H33" s="16"/>
      <c r="I33" s="45"/>
    </row>
    <row r="34" spans="1:9" ht="12.75">
      <c r="A34" s="6"/>
      <c r="B34" s="3"/>
      <c r="C34" s="4"/>
      <c r="D34" s="7"/>
      <c r="E34" s="7"/>
      <c r="F34" s="7"/>
      <c r="G34" s="8"/>
      <c r="H34" s="3"/>
      <c r="I34" s="43"/>
    </row>
    <row r="35" spans="1:9" ht="12.75">
      <c r="A35" s="6"/>
      <c r="B35" s="3" t="s">
        <v>22</v>
      </c>
      <c r="C35" s="121" t="s">
        <v>24</v>
      </c>
      <c r="D35" s="122"/>
      <c r="E35" s="122"/>
      <c r="F35" s="122"/>
      <c r="G35" s="123"/>
      <c r="H35" s="3"/>
      <c r="I35" s="43"/>
    </row>
    <row r="36" spans="1:9" ht="12.75">
      <c r="A36" s="6"/>
      <c r="B36" s="3"/>
      <c r="C36" s="4"/>
      <c r="D36" s="7"/>
      <c r="E36" s="7"/>
      <c r="F36" s="7"/>
      <c r="G36" s="8"/>
      <c r="H36" s="3"/>
      <c r="I36" s="43"/>
    </row>
    <row r="37" spans="1:9" ht="26.25" customHeight="1">
      <c r="A37" s="64">
        <v>8</v>
      </c>
      <c r="B37" s="3"/>
      <c r="C37" s="110" t="s">
        <v>77</v>
      </c>
      <c r="D37" s="111"/>
      <c r="E37" s="111"/>
      <c r="F37" s="111"/>
      <c r="G37" s="112"/>
      <c r="H37" s="3"/>
      <c r="I37" s="42"/>
    </row>
    <row r="38" spans="1:9" ht="12.75" customHeight="1">
      <c r="A38" s="64"/>
      <c r="B38" s="3"/>
      <c r="C38" s="125" t="s">
        <v>90</v>
      </c>
      <c r="D38" s="126"/>
      <c r="E38" s="126"/>
      <c r="F38" s="126"/>
      <c r="G38" s="127"/>
      <c r="H38" s="70" t="s">
        <v>14</v>
      </c>
      <c r="I38" s="42">
        <v>7.5</v>
      </c>
    </row>
    <row r="39" spans="1:9" ht="39.75" customHeight="1">
      <c r="A39" s="64">
        <v>9</v>
      </c>
      <c r="B39" s="3"/>
      <c r="C39" s="125" t="s">
        <v>60</v>
      </c>
      <c r="D39" s="126"/>
      <c r="E39" s="126"/>
      <c r="F39" s="126"/>
      <c r="G39" s="127"/>
      <c r="H39" s="3" t="s">
        <v>12</v>
      </c>
      <c r="I39" s="43">
        <v>1</v>
      </c>
    </row>
    <row r="40" spans="1:9" ht="39" customHeight="1">
      <c r="A40" s="63">
        <v>10</v>
      </c>
      <c r="B40" s="3"/>
      <c r="C40" s="110" t="s">
        <v>50</v>
      </c>
      <c r="D40" s="111"/>
      <c r="E40" s="111"/>
      <c r="F40" s="111"/>
      <c r="G40" s="112"/>
      <c r="H40" s="3" t="s">
        <v>12</v>
      </c>
      <c r="I40" s="43">
        <v>2</v>
      </c>
    </row>
    <row r="41" spans="1:9" ht="26.25" customHeight="1">
      <c r="A41" s="63">
        <v>11</v>
      </c>
      <c r="B41" s="3"/>
      <c r="C41" s="104" t="s">
        <v>61</v>
      </c>
      <c r="D41" s="105"/>
      <c r="E41" s="105"/>
      <c r="F41" s="105"/>
      <c r="G41" s="106"/>
      <c r="H41" s="3" t="s">
        <v>14</v>
      </c>
      <c r="I41" s="43">
        <v>3</v>
      </c>
    </row>
    <row r="42" spans="1:9" ht="12.75" customHeight="1">
      <c r="A42" s="63">
        <v>12</v>
      </c>
      <c r="B42" s="3"/>
      <c r="C42" s="104" t="s">
        <v>62</v>
      </c>
      <c r="D42" s="105"/>
      <c r="E42" s="105"/>
      <c r="F42" s="105"/>
      <c r="G42" s="106"/>
      <c r="H42" s="3" t="s">
        <v>12</v>
      </c>
      <c r="I42" s="43">
        <v>2</v>
      </c>
    </row>
    <row r="43" spans="1:9" ht="24.75" customHeight="1">
      <c r="A43" s="68">
        <v>13</v>
      </c>
      <c r="B43" s="16"/>
      <c r="C43" s="140" t="s">
        <v>63</v>
      </c>
      <c r="D43" s="141"/>
      <c r="E43" s="141"/>
      <c r="F43" s="141"/>
      <c r="G43" s="142"/>
      <c r="H43" s="16" t="s">
        <v>14</v>
      </c>
      <c r="I43" s="56">
        <v>210</v>
      </c>
    </row>
    <row r="44" spans="1:9" ht="13.5" customHeight="1">
      <c r="A44" s="49"/>
      <c r="B44" s="24"/>
      <c r="C44" s="1"/>
      <c r="D44" s="1"/>
      <c r="E44" s="1"/>
      <c r="F44" s="1"/>
      <c r="G44" s="1"/>
      <c r="H44" s="24"/>
      <c r="I44" s="57"/>
    </row>
    <row r="45" spans="1:9" ht="12.75" customHeight="1">
      <c r="A45" s="50"/>
      <c r="B45" s="16"/>
      <c r="C45" s="26"/>
      <c r="D45" s="26"/>
      <c r="E45" s="26"/>
      <c r="F45" s="26"/>
      <c r="G45" s="26"/>
      <c r="H45" s="16"/>
      <c r="I45" s="54"/>
    </row>
    <row r="46" spans="1:9" ht="13.5" customHeight="1">
      <c r="A46" s="63"/>
      <c r="B46" s="3"/>
      <c r="C46" s="5"/>
      <c r="D46" s="1"/>
      <c r="E46" s="1"/>
      <c r="F46" s="1"/>
      <c r="G46" s="11"/>
      <c r="H46" s="3"/>
      <c r="I46" s="42"/>
    </row>
    <row r="47" spans="1:9" ht="26.25" customHeight="1">
      <c r="A47" s="63">
        <v>14</v>
      </c>
      <c r="B47" s="24"/>
      <c r="C47" s="104" t="s">
        <v>46</v>
      </c>
      <c r="D47" s="105"/>
      <c r="E47" s="105"/>
      <c r="F47" s="105"/>
      <c r="G47" s="106"/>
      <c r="H47" s="24" t="s">
        <v>12</v>
      </c>
      <c r="I47" s="43">
        <v>1</v>
      </c>
    </row>
    <row r="48" spans="1:9" ht="12.75" customHeight="1">
      <c r="A48" s="22"/>
      <c r="B48" s="16"/>
      <c r="C48" s="25"/>
      <c r="D48" s="26"/>
      <c r="E48" s="26"/>
      <c r="F48" s="26"/>
      <c r="G48" s="27"/>
      <c r="H48" s="16"/>
      <c r="I48" s="45"/>
    </row>
    <row r="49" spans="1:11" ht="12.75">
      <c r="A49" s="15"/>
      <c r="B49" s="23" t="s">
        <v>25</v>
      </c>
      <c r="C49" s="113" t="s">
        <v>26</v>
      </c>
      <c r="D49" s="114"/>
      <c r="E49" s="114"/>
      <c r="F49" s="114"/>
      <c r="G49" s="115"/>
      <c r="H49" s="16"/>
      <c r="I49" s="45"/>
      <c r="K49" s="62"/>
    </row>
    <row r="50" spans="1:9" ht="12.75">
      <c r="A50" s="6"/>
      <c r="B50" s="3"/>
      <c r="C50" s="4"/>
      <c r="D50" s="7"/>
      <c r="E50" s="7"/>
      <c r="F50" s="7"/>
      <c r="G50" s="8"/>
      <c r="H50" s="3"/>
      <c r="I50" s="43"/>
    </row>
    <row r="51" spans="1:9" ht="26.25" customHeight="1">
      <c r="A51" s="63">
        <v>15</v>
      </c>
      <c r="B51" s="14" t="s">
        <v>27</v>
      </c>
      <c r="C51" s="110" t="s">
        <v>28</v>
      </c>
      <c r="D51" s="111"/>
      <c r="E51" s="111"/>
      <c r="F51" s="111"/>
      <c r="G51" s="112"/>
      <c r="H51" s="3"/>
      <c r="I51" s="43"/>
    </row>
    <row r="52" spans="1:9" ht="12.75">
      <c r="A52" s="21"/>
      <c r="B52" s="3"/>
      <c r="C52" s="121" t="s">
        <v>99</v>
      </c>
      <c r="D52" s="122"/>
      <c r="E52" s="122"/>
      <c r="F52" s="122"/>
      <c r="G52" s="123"/>
      <c r="H52" s="3" t="s">
        <v>11</v>
      </c>
      <c r="I52" s="43">
        <v>29.05</v>
      </c>
    </row>
    <row r="53" spans="1:9" ht="12.75">
      <c r="A53" s="21"/>
      <c r="B53" s="3"/>
      <c r="C53" s="121" t="s">
        <v>91</v>
      </c>
      <c r="D53" s="122"/>
      <c r="E53" s="122"/>
      <c r="F53" s="122"/>
      <c r="G53" s="123"/>
      <c r="H53" s="3" t="s">
        <v>11</v>
      </c>
      <c r="I53" s="42">
        <v>77.1</v>
      </c>
    </row>
    <row r="54" spans="1:9" ht="12.75" customHeight="1">
      <c r="A54" s="21"/>
      <c r="B54" s="24"/>
      <c r="C54" s="5"/>
      <c r="D54" s="1"/>
      <c r="E54" s="105" t="s">
        <v>44</v>
      </c>
      <c r="F54" s="105"/>
      <c r="G54" s="106"/>
      <c r="H54" s="24" t="s">
        <v>11</v>
      </c>
      <c r="I54" s="43">
        <v>106.15</v>
      </c>
    </row>
    <row r="55" spans="1:9" ht="12" customHeight="1">
      <c r="A55" s="21"/>
      <c r="B55" s="24"/>
      <c r="C55" s="5"/>
      <c r="D55" s="1"/>
      <c r="E55" s="1"/>
      <c r="F55" s="1"/>
      <c r="G55" s="11"/>
      <c r="H55" s="24"/>
      <c r="I55" s="43"/>
    </row>
    <row r="56" spans="1:9" ht="24.75" customHeight="1">
      <c r="A56" s="6"/>
      <c r="B56" s="14" t="s">
        <v>43</v>
      </c>
      <c r="C56" s="104" t="s">
        <v>42</v>
      </c>
      <c r="D56" s="105"/>
      <c r="E56" s="105"/>
      <c r="F56" s="105"/>
      <c r="G56" s="106"/>
      <c r="H56" s="3"/>
      <c r="I56" s="42"/>
    </row>
    <row r="57" spans="1:9" ht="12.75">
      <c r="A57" s="64">
        <v>16</v>
      </c>
      <c r="B57" s="3"/>
      <c r="C57" s="104" t="s">
        <v>64</v>
      </c>
      <c r="D57" s="105"/>
      <c r="E57" s="105"/>
      <c r="F57" s="105"/>
      <c r="G57" s="106"/>
      <c r="H57" s="3"/>
      <c r="I57" s="42"/>
    </row>
    <row r="58" spans="1:9" ht="12.75">
      <c r="A58" s="64"/>
      <c r="B58" s="3"/>
      <c r="C58" s="104" t="s">
        <v>100</v>
      </c>
      <c r="D58" s="105"/>
      <c r="E58" s="105"/>
      <c r="F58" s="105"/>
      <c r="G58" s="106"/>
      <c r="H58" s="3" t="s">
        <v>11</v>
      </c>
      <c r="I58" s="42">
        <v>1311.94</v>
      </c>
    </row>
    <row r="59" spans="1:9" ht="26.25" customHeight="1">
      <c r="A59" s="63">
        <v>17</v>
      </c>
      <c r="B59" s="24"/>
      <c r="C59" s="104" t="s">
        <v>45</v>
      </c>
      <c r="D59" s="105"/>
      <c r="E59" s="105"/>
      <c r="F59" s="105"/>
      <c r="G59" s="106"/>
      <c r="H59" s="3" t="s">
        <v>11</v>
      </c>
      <c r="I59" s="42">
        <v>1311.94</v>
      </c>
    </row>
    <row r="60" spans="1:9" ht="12.75">
      <c r="A60" s="63"/>
      <c r="B60" s="3"/>
      <c r="C60" s="4"/>
      <c r="D60" s="7"/>
      <c r="E60" s="7"/>
      <c r="F60" s="7"/>
      <c r="G60" s="8"/>
      <c r="H60" s="3"/>
      <c r="I60" s="43"/>
    </row>
    <row r="61" spans="1:9" ht="25.5" customHeight="1">
      <c r="A61" s="63">
        <v>18</v>
      </c>
      <c r="B61" s="14" t="s">
        <v>29</v>
      </c>
      <c r="C61" s="110" t="s">
        <v>30</v>
      </c>
      <c r="D61" s="111"/>
      <c r="E61" s="111"/>
      <c r="F61" s="111"/>
      <c r="G61" s="112"/>
      <c r="H61" s="3"/>
      <c r="I61" s="43"/>
    </row>
    <row r="62" spans="1:9" ht="24.75" customHeight="1">
      <c r="A62" s="6"/>
      <c r="B62" s="3"/>
      <c r="C62" s="104" t="s">
        <v>67</v>
      </c>
      <c r="D62" s="105"/>
      <c r="E62" s="105"/>
      <c r="F62" s="105"/>
      <c r="G62" s="106"/>
      <c r="H62" s="3"/>
      <c r="I62" s="42"/>
    </row>
    <row r="63" spans="1:9" ht="12.75">
      <c r="A63" s="6"/>
      <c r="B63" s="24"/>
      <c r="C63" s="104" t="s">
        <v>92</v>
      </c>
      <c r="D63" s="105"/>
      <c r="E63" s="105"/>
      <c r="F63" s="105"/>
      <c r="G63" s="106"/>
      <c r="H63" s="24" t="s">
        <v>11</v>
      </c>
      <c r="I63" s="42">
        <v>77.1</v>
      </c>
    </row>
    <row r="64" spans="1:9" ht="12.75">
      <c r="A64" s="15"/>
      <c r="B64" s="16"/>
      <c r="C64" s="25"/>
      <c r="D64" s="26"/>
      <c r="E64" s="26"/>
      <c r="F64" s="26"/>
      <c r="G64" s="27"/>
      <c r="H64" s="16"/>
      <c r="I64" s="56"/>
    </row>
    <row r="65" spans="1:9" ht="12.75">
      <c r="A65" s="6"/>
      <c r="B65" s="24"/>
      <c r="C65" s="5"/>
      <c r="D65" s="1"/>
      <c r="E65" s="1"/>
      <c r="F65" s="1"/>
      <c r="G65" s="11"/>
      <c r="H65" s="24"/>
      <c r="I65" s="42"/>
    </row>
    <row r="66" spans="1:9" s="1" customFormat="1" ht="12.75" customHeight="1">
      <c r="A66" s="67">
        <v>19</v>
      </c>
      <c r="B66" s="3" t="s">
        <v>31</v>
      </c>
      <c r="C66" s="104" t="s">
        <v>65</v>
      </c>
      <c r="D66" s="105"/>
      <c r="E66" s="105"/>
      <c r="F66" s="105"/>
      <c r="G66" s="106"/>
      <c r="H66" s="13"/>
      <c r="I66" s="44"/>
    </row>
    <row r="67" spans="1:9" ht="13.5" customHeight="1">
      <c r="A67" s="64"/>
      <c r="B67" s="3"/>
      <c r="C67" s="104" t="s">
        <v>101</v>
      </c>
      <c r="D67" s="105"/>
      <c r="E67" s="105"/>
      <c r="F67" s="105"/>
      <c r="G67" s="106"/>
      <c r="H67" s="3"/>
      <c r="I67" s="42"/>
    </row>
    <row r="68" spans="1:9" ht="12.75" customHeight="1">
      <c r="A68" s="64"/>
      <c r="B68" s="3"/>
      <c r="C68" s="104" t="s">
        <v>68</v>
      </c>
      <c r="D68" s="105"/>
      <c r="E68" s="105"/>
      <c r="F68" s="105"/>
      <c r="G68" s="106"/>
      <c r="H68" s="3"/>
      <c r="I68" s="43"/>
    </row>
    <row r="69" spans="1:9" ht="13.5" customHeight="1">
      <c r="A69" s="64"/>
      <c r="B69" s="3"/>
      <c r="C69" s="104" t="s">
        <v>93</v>
      </c>
      <c r="D69" s="105"/>
      <c r="E69" s="105"/>
      <c r="F69" s="105"/>
      <c r="G69" s="106"/>
      <c r="H69" s="3"/>
      <c r="I69" s="43"/>
    </row>
    <row r="70" spans="1:9" ht="13.5" customHeight="1">
      <c r="A70" s="64"/>
      <c r="B70" s="3"/>
      <c r="C70" s="104" t="s">
        <v>102</v>
      </c>
      <c r="D70" s="105"/>
      <c r="E70" s="105"/>
      <c r="F70" s="105"/>
      <c r="G70" s="106"/>
      <c r="H70" s="3" t="s">
        <v>11</v>
      </c>
      <c r="I70" s="42">
        <v>33.03</v>
      </c>
    </row>
    <row r="71" spans="1:9" ht="12.75">
      <c r="A71" s="64"/>
      <c r="B71" s="3"/>
      <c r="C71" s="12"/>
      <c r="D71" s="9"/>
      <c r="E71" s="9"/>
      <c r="F71" s="9"/>
      <c r="G71" s="10"/>
      <c r="H71" s="3"/>
      <c r="I71" s="43"/>
    </row>
    <row r="72" spans="1:9" ht="25.5" customHeight="1">
      <c r="A72" s="63">
        <v>20</v>
      </c>
      <c r="B72" s="14" t="s">
        <v>51</v>
      </c>
      <c r="C72" s="110" t="s">
        <v>47</v>
      </c>
      <c r="D72" s="111"/>
      <c r="E72" s="111"/>
      <c r="F72" s="111"/>
      <c r="G72" s="112"/>
      <c r="H72" s="3"/>
      <c r="I72" s="43"/>
    </row>
    <row r="73" spans="1:9" ht="12.75">
      <c r="A73" s="63"/>
      <c r="B73" s="3"/>
      <c r="C73" s="104" t="s">
        <v>94</v>
      </c>
      <c r="D73" s="105"/>
      <c r="E73" s="105"/>
      <c r="F73" s="105"/>
      <c r="G73" s="106"/>
      <c r="H73" s="3"/>
      <c r="I73" s="42"/>
    </row>
    <row r="74" spans="1:9" ht="12.75">
      <c r="A74" s="63"/>
      <c r="B74" s="3"/>
      <c r="C74" s="104" t="s">
        <v>103</v>
      </c>
      <c r="D74" s="105"/>
      <c r="E74" s="105"/>
      <c r="F74" s="105"/>
      <c r="G74" s="106"/>
      <c r="H74" s="3"/>
      <c r="I74" s="42"/>
    </row>
    <row r="75" spans="1:9" ht="14.25" customHeight="1">
      <c r="A75" s="63"/>
      <c r="B75" s="3"/>
      <c r="C75" s="104" t="s">
        <v>95</v>
      </c>
      <c r="D75" s="105"/>
      <c r="E75" s="105"/>
      <c r="F75" s="105"/>
      <c r="G75" s="106"/>
      <c r="H75" s="3"/>
      <c r="I75" s="42"/>
    </row>
    <row r="76" spans="1:9" ht="12.75">
      <c r="A76" s="63"/>
      <c r="B76" s="3"/>
      <c r="C76" s="104" t="s">
        <v>104</v>
      </c>
      <c r="D76" s="105"/>
      <c r="E76" s="105"/>
      <c r="F76" s="105"/>
      <c r="G76" s="106"/>
      <c r="H76" s="3" t="s">
        <v>66</v>
      </c>
      <c r="I76" s="42">
        <v>61.01</v>
      </c>
    </row>
    <row r="77" spans="1:9" ht="12.75">
      <c r="A77" s="68"/>
      <c r="B77" s="16"/>
      <c r="C77" s="25"/>
      <c r="D77" s="26"/>
      <c r="E77" s="26"/>
      <c r="F77" s="26"/>
      <c r="G77" s="27"/>
      <c r="H77" s="16"/>
      <c r="I77" s="56"/>
    </row>
    <row r="78" spans="1:9" ht="12.75">
      <c r="A78" s="15"/>
      <c r="B78" s="23" t="s">
        <v>32</v>
      </c>
      <c r="C78" s="113" t="s">
        <v>33</v>
      </c>
      <c r="D78" s="114"/>
      <c r="E78" s="114"/>
      <c r="F78" s="114"/>
      <c r="G78" s="115"/>
      <c r="H78" s="16"/>
      <c r="I78" s="45"/>
    </row>
    <row r="79" spans="1:9" ht="12.75">
      <c r="A79" s="6"/>
      <c r="B79" s="81"/>
      <c r="C79" s="82"/>
      <c r="D79" s="83"/>
      <c r="E79" s="83"/>
      <c r="F79" s="83"/>
      <c r="G79" s="84"/>
      <c r="H79" s="24"/>
      <c r="I79" s="43"/>
    </row>
    <row r="80" spans="1:9" ht="26.25" customHeight="1">
      <c r="A80" s="63">
        <v>21</v>
      </c>
      <c r="B80" s="14" t="s">
        <v>40</v>
      </c>
      <c r="C80" s="104" t="s">
        <v>69</v>
      </c>
      <c r="D80" s="105"/>
      <c r="E80" s="105"/>
      <c r="F80" s="105"/>
      <c r="G80" s="106"/>
      <c r="H80" s="3"/>
      <c r="I80" s="43"/>
    </row>
    <row r="81" spans="1:9" ht="27" customHeight="1">
      <c r="A81" s="63"/>
      <c r="B81" s="3"/>
      <c r="C81" s="110" t="s">
        <v>105</v>
      </c>
      <c r="D81" s="111"/>
      <c r="E81" s="111"/>
      <c r="F81" s="111"/>
      <c r="G81" s="112"/>
      <c r="H81" s="3" t="s">
        <v>11</v>
      </c>
      <c r="I81" s="43">
        <v>664.24</v>
      </c>
    </row>
    <row r="82" spans="1:9" ht="12.75">
      <c r="A82" s="63"/>
      <c r="B82" s="3"/>
      <c r="C82" s="4"/>
      <c r="D82" s="7"/>
      <c r="E82" s="7"/>
      <c r="F82" s="7"/>
      <c r="G82" s="8"/>
      <c r="H82" s="3"/>
      <c r="I82" s="43"/>
    </row>
    <row r="83" spans="1:9" ht="25.5" customHeight="1">
      <c r="A83" s="63">
        <v>22</v>
      </c>
      <c r="B83" s="14" t="s">
        <v>41</v>
      </c>
      <c r="C83" s="104" t="s">
        <v>70</v>
      </c>
      <c r="D83" s="105"/>
      <c r="E83" s="105"/>
      <c r="F83" s="105"/>
      <c r="G83" s="106"/>
      <c r="H83" s="3"/>
      <c r="I83" s="43"/>
    </row>
    <row r="84" spans="1:9" ht="13.5" customHeight="1">
      <c r="A84" s="64"/>
      <c r="B84" s="3"/>
      <c r="C84" s="104" t="s">
        <v>96</v>
      </c>
      <c r="D84" s="105"/>
      <c r="E84" s="105"/>
      <c r="F84" s="105"/>
      <c r="G84" s="106"/>
      <c r="H84" s="3" t="s">
        <v>11</v>
      </c>
      <c r="I84" s="43">
        <v>74</v>
      </c>
    </row>
    <row r="85" spans="1:9" ht="12.75">
      <c r="A85" s="64"/>
      <c r="B85" s="3"/>
      <c r="C85" s="4"/>
      <c r="D85" s="7"/>
      <c r="E85" s="7"/>
      <c r="F85" s="7"/>
      <c r="G85" s="8"/>
      <c r="H85" s="3"/>
      <c r="I85" s="43"/>
    </row>
    <row r="86" spans="1:9" ht="12.75">
      <c r="A86" s="66"/>
      <c r="B86" s="20" t="s">
        <v>35</v>
      </c>
      <c r="C86" s="144" t="s">
        <v>34</v>
      </c>
      <c r="D86" s="145"/>
      <c r="E86" s="145"/>
      <c r="F86" s="145"/>
      <c r="G86" s="146"/>
      <c r="H86" s="2"/>
      <c r="I86" s="58"/>
    </row>
    <row r="87" spans="1:9" ht="12.75">
      <c r="A87" s="64"/>
      <c r="B87" s="3"/>
      <c r="C87" s="4"/>
      <c r="D87" s="7"/>
      <c r="E87" s="7"/>
      <c r="F87" s="7"/>
      <c r="G87" s="8"/>
      <c r="H87" s="3"/>
      <c r="I87" s="43"/>
    </row>
    <row r="88" spans="1:9" ht="12.75">
      <c r="A88" s="65">
        <v>23</v>
      </c>
      <c r="B88" s="16" t="s">
        <v>79</v>
      </c>
      <c r="C88" s="147" t="s">
        <v>71</v>
      </c>
      <c r="D88" s="148"/>
      <c r="E88" s="148"/>
      <c r="F88" s="148"/>
      <c r="G88" s="149"/>
      <c r="H88" s="16" t="s">
        <v>12</v>
      </c>
      <c r="I88" s="45">
        <v>4</v>
      </c>
    </row>
    <row r="89" spans="1:9" ht="12.75">
      <c r="A89" s="24"/>
      <c r="B89" s="24"/>
      <c r="C89" s="39"/>
      <c r="D89" s="39"/>
      <c r="E89" s="39"/>
      <c r="F89" s="39"/>
      <c r="G89" s="39"/>
      <c r="H89" s="24"/>
      <c r="I89" s="60"/>
    </row>
    <row r="90" spans="1:9" ht="12.75">
      <c r="A90" s="18"/>
      <c r="B90" s="16"/>
      <c r="C90" s="18"/>
      <c r="D90" s="18"/>
      <c r="E90" s="18"/>
      <c r="F90" s="18"/>
      <c r="G90" s="18"/>
      <c r="H90" s="16"/>
      <c r="I90" s="59"/>
    </row>
    <row r="91" spans="1:9" ht="12.75">
      <c r="A91" s="15"/>
      <c r="B91" s="23" t="s">
        <v>36</v>
      </c>
      <c r="C91" s="107" t="s">
        <v>37</v>
      </c>
      <c r="D91" s="108"/>
      <c r="E91" s="108"/>
      <c r="F91" s="108"/>
      <c r="G91" s="109"/>
      <c r="H91" s="16"/>
      <c r="I91" s="45"/>
    </row>
    <row r="92" spans="1:9" ht="12.75">
      <c r="A92" s="6"/>
      <c r="B92" s="3"/>
      <c r="C92" s="4"/>
      <c r="D92" s="7"/>
      <c r="E92" s="7"/>
      <c r="F92" s="7"/>
      <c r="G92" s="8"/>
      <c r="H92" s="3"/>
      <c r="I92" s="43"/>
    </row>
    <row r="93" spans="1:9" ht="39" customHeight="1">
      <c r="A93" s="63">
        <v>24</v>
      </c>
      <c r="B93" s="14" t="s">
        <v>38</v>
      </c>
      <c r="C93" s="110" t="s">
        <v>72</v>
      </c>
      <c r="D93" s="111"/>
      <c r="E93" s="111"/>
      <c r="F93" s="111"/>
      <c r="G93" s="112"/>
      <c r="H93" s="3"/>
      <c r="I93" s="43"/>
    </row>
    <row r="94" spans="1:9" ht="12.75">
      <c r="A94" s="63"/>
      <c r="B94" s="3"/>
      <c r="C94" s="137">
        <v>41</v>
      </c>
      <c r="D94" s="138"/>
      <c r="E94" s="138"/>
      <c r="F94" s="138"/>
      <c r="G94" s="139"/>
      <c r="H94" s="3" t="s">
        <v>14</v>
      </c>
      <c r="I94" s="42">
        <v>41</v>
      </c>
    </row>
    <row r="95" spans="1:9" ht="10.5" customHeight="1">
      <c r="A95" s="63"/>
      <c r="B95" s="3"/>
      <c r="C95" s="4"/>
      <c r="D95" s="7"/>
      <c r="E95" s="7"/>
      <c r="F95" s="7"/>
      <c r="G95" s="8"/>
      <c r="H95" s="3"/>
      <c r="I95" s="43"/>
    </row>
    <row r="96" spans="1:9" ht="38.25" customHeight="1">
      <c r="A96" s="63">
        <v>25</v>
      </c>
      <c r="B96" s="14" t="s">
        <v>38</v>
      </c>
      <c r="C96" s="110" t="s">
        <v>73</v>
      </c>
      <c r="D96" s="111"/>
      <c r="E96" s="111"/>
      <c r="F96" s="111"/>
      <c r="G96" s="112"/>
      <c r="H96" s="3"/>
      <c r="I96" s="43"/>
    </row>
    <row r="97" spans="1:9" ht="13.5" customHeight="1">
      <c r="A97" s="64"/>
      <c r="B97" s="3"/>
      <c r="C97" s="134">
        <v>22</v>
      </c>
      <c r="D97" s="135"/>
      <c r="E97" s="135"/>
      <c r="F97" s="135"/>
      <c r="G97" s="136"/>
      <c r="H97" s="3" t="s">
        <v>14</v>
      </c>
      <c r="I97" s="42">
        <v>22</v>
      </c>
    </row>
    <row r="98" spans="1:9" ht="12.75">
      <c r="A98" s="64"/>
      <c r="B98" s="3"/>
      <c r="C98" s="38"/>
      <c r="D98" s="39"/>
      <c r="E98" s="39"/>
      <c r="F98" s="39"/>
      <c r="G98" s="40"/>
      <c r="H98" s="3"/>
      <c r="I98" s="42"/>
    </row>
    <row r="99" spans="1:9" ht="39" customHeight="1">
      <c r="A99" s="63">
        <v>26</v>
      </c>
      <c r="B99" s="14" t="s">
        <v>39</v>
      </c>
      <c r="C99" s="110" t="s">
        <v>84</v>
      </c>
      <c r="D99" s="111"/>
      <c r="E99" s="111"/>
      <c r="F99" s="111"/>
      <c r="G99" s="112"/>
      <c r="H99" s="3"/>
      <c r="I99" s="43"/>
    </row>
    <row r="100" spans="1:9" ht="15" customHeight="1">
      <c r="A100" s="64"/>
      <c r="B100" s="3"/>
      <c r="C100" s="121" t="s">
        <v>97</v>
      </c>
      <c r="D100" s="122"/>
      <c r="E100" s="122"/>
      <c r="F100" s="122"/>
      <c r="G100" s="123"/>
      <c r="H100" s="3" t="s">
        <v>14</v>
      </c>
      <c r="I100" s="42">
        <v>14</v>
      </c>
    </row>
    <row r="101" spans="1:9" ht="12.75">
      <c r="A101" s="64"/>
      <c r="B101" s="3"/>
      <c r="C101" s="4"/>
      <c r="D101" s="7"/>
      <c r="E101" s="7"/>
      <c r="F101" s="7"/>
      <c r="G101" s="8"/>
      <c r="H101" s="3"/>
      <c r="I101" s="43"/>
    </row>
    <row r="102" spans="1:9" ht="12.75">
      <c r="A102" s="64">
        <v>27</v>
      </c>
      <c r="B102" s="3" t="s">
        <v>78</v>
      </c>
      <c r="C102" s="104" t="s">
        <v>74</v>
      </c>
      <c r="D102" s="105"/>
      <c r="E102" s="105"/>
      <c r="F102" s="105"/>
      <c r="G102" s="106"/>
      <c r="H102" s="3"/>
      <c r="I102" s="43"/>
    </row>
    <row r="103" spans="1:9" ht="39" customHeight="1">
      <c r="A103" s="64"/>
      <c r="B103" s="3"/>
      <c r="C103" s="104" t="s">
        <v>86</v>
      </c>
      <c r="D103" s="105"/>
      <c r="E103" s="105"/>
      <c r="F103" s="105"/>
      <c r="G103" s="106"/>
      <c r="H103" s="3"/>
      <c r="I103" s="43"/>
    </row>
    <row r="104" spans="1:9" ht="12.75">
      <c r="A104" s="64"/>
      <c r="B104" s="3"/>
      <c r="C104" s="104" t="s">
        <v>98</v>
      </c>
      <c r="D104" s="105"/>
      <c r="E104" s="105"/>
      <c r="F104" s="105"/>
      <c r="G104" s="106"/>
      <c r="H104" s="13" t="s">
        <v>11</v>
      </c>
      <c r="I104" s="43">
        <v>3.54</v>
      </c>
    </row>
    <row r="105" spans="1:9" ht="12.75">
      <c r="A105" s="65"/>
      <c r="B105" s="16"/>
      <c r="C105" s="17"/>
      <c r="D105" s="18"/>
      <c r="E105" s="18"/>
      <c r="F105" s="18"/>
      <c r="G105" s="61"/>
      <c r="H105" s="16"/>
      <c r="I105" s="45"/>
    </row>
  </sheetData>
  <sheetProtection/>
  <mergeCells count="70">
    <mergeCell ref="C104:G104"/>
    <mergeCell ref="C100:G100"/>
    <mergeCell ref="C102:G102"/>
    <mergeCell ref="C103:G103"/>
    <mergeCell ref="C15:G15"/>
    <mergeCell ref="C16:G16"/>
    <mergeCell ref="E54:G54"/>
    <mergeCell ref="C53:G53"/>
    <mergeCell ref="C88:G88"/>
    <mergeCell ref="C30:G30"/>
    <mergeCell ref="C12:G12"/>
    <mergeCell ref="C14:G14"/>
    <mergeCell ref="C33:G33"/>
    <mergeCell ref="C37:G37"/>
    <mergeCell ref="C39:G39"/>
    <mergeCell ref="C86:G86"/>
    <mergeCell ref="C61:G61"/>
    <mergeCell ref="C68:G68"/>
    <mergeCell ref="C57:G57"/>
    <mergeCell ref="C59:G59"/>
    <mergeCell ref="C7:G7"/>
    <mergeCell ref="A4:I4"/>
    <mergeCell ref="A5:I5"/>
    <mergeCell ref="A6:I6"/>
    <mergeCell ref="C9:G9"/>
    <mergeCell ref="C11:G11"/>
    <mergeCell ref="C17:G17"/>
    <mergeCell ref="C18:G18"/>
    <mergeCell ref="C78:G78"/>
    <mergeCell ref="C69:G69"/>
    <mergeCell ref="C42:G42"/>
    <mergeCell ref="C47:G47"/>
    <mergeCell ref="C70:G70"/>
    <mergeCell ref="C28:G28"/>
    <mergeCell ref="C20:G20"/>
    <mergeCell ref="C22:G22"/>
    <mergeCell ref="C23:G23"/>
    <mergeCell ref="C26:G26"/>
    <mergeCell ref="C49:G49"/>
    <mergeCell ref="C31:G31"/>
    <mergeCell ref="C35:G35"/>
    <mergeCell ref="C43:G43"/>
    <mergeCell ref="C51:G51"/>
    <mergeCell ref="C63:G63"/>
    <mergeCell ref="C93:G93"/>
    <mergeCell ref="C94:G94"/>
    <mergeCell ref="C80:G80"/>
    <mergeCell ref="C62:G62"/>
    <mergeCell ref="C56:G56"/>
    <mergeCell ref="C73:G73"/>
    <mergeCell ref="G2:I2"/>
    <mergeCell ref="C97:G97"/>
    <mergeCell ref="C83:G83"/>
    <mergeCell ref="C84:G84"/>
    <mergeCell ref="C81:G81"/>
    <mergeCell ref="C67:G67"/>
    <mergeCell ref="C66:G66"/>
    <mergeCell ref="C72:G72"/>
    <mergeCell ref="C75:G75"/>
    <mergeCell ref="C58:G58"/>
    <mergeCell ref="C99:G99"/>
    <mergeCell ref="C29:G29"/>
    <mergeCell ref="C38:G38"/>
    <mergeCell ref="C52:G52"/>
    <mergeCell ref="C40:G40"/>
    <mergeCell ref="C41:G41"/>
    <mergeCell ref="C74:G74"/>
    <mergeCell ref="C76:G76"/>
    <mergeCell ref="C96:G96"/>
    <mergeCell ref="C91:G91"/>
  </mergeCells>
  <printOptions/>
  <pageMargins left="1.05" right="0.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Stanislawpalczynski</cp:lastModifiedBy>
  <cp:lastPrinted>2014-03-04T18:53:06Z</cp:lastPrinted>
  <dcterms:created xsi:type="dcterms:W3CDTF">2010-06-08T17:26:02Z</dcterms:created>
  <dcterms:modified xsi:type="dcterms:W3CDTF">2014-03-24T10:06:10Z</dcterms:modified>
  <cp:category/>
  <cp:version/>
  <cp:contentType/>
  <cp:contentStatus/>
</cp:coreProperties>
</file>