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000" firstSheet="1" activeTab="2"/>
  </bookViews>
  <sheets>
    <sheet name="Kosztorys 1 Ślepy" sheetId="1" r:id="rId1"/>
    <sheet name="I" sheetId="2" r:id="rId2"/>
    <sheet name="Kosztorys inwestorski" sheetId="3" r:id="rId3"/>
    <sheet name="-" sheetId="4" r:id="rId4"/>
    <sheet name=" " sheetId="5" r:id="rId5"/>
  </sheets>
  <definedNames>
    <definedName name="_xlnm.Print_Area" localSheetId="2">'Kosztorys inwestorski'!$B$2:$H$30</definedName>
    <definedName name="_xlnm.Print_Titles" localSheetId="2">'Kosztorys inwestorski'!$4:$6</definedName>
  </definedNames>
  <calcPr fullCalcOnLoad="1"/>
</workbook>
</file>

<file path=xl/sharedStrings.xml><?xml version="1.0" encoding="utf-8"?>
<sst xmlns="http://schemas.openxmlformats.org/spreadsheetml/2006/main" count="265" uniqueCount="148">
  <si>
    <t>Wyszczególnienie elementów rozliczeniowych</t>
  </si>
  <si>
    <t>Jednostka</t>
  </si>
  <si>
    <t>Ilość</t>
  </si>
  <si>
    <t>Odtworzenie trasy i punktów wysokościowych w terenie równinnym</t>
  </si>
  <si>
    <t>km</t>
  </si>
  <si>
    <t>m</t>
  </si>
  <si>
    <t>kpl</t>
  </si>
  <si>
    <t>Mg</t>
  </si>
  <si>
    <t>Wykonanie wylotów skarpowych przykanalików</t>
  </si>
  <si>
    <t>Przestawienie wiaty przystankowej</t>
  </si>
  <si>
    <t>Ściek przykrawężnikowy z dwóch rzędów kostki na ławie betonowej z B15</t>
  </si>
  <si>
    <t>Osadniki w rowach z płyt chodnikowych 35x35x5 (ściek z płyt chodnikowych)</t>
  </si>
  <si>
    <t>Lp.</t>
  </si>
  <si>
    <t>Numer SST</t>
  </si>
  <si>
    <t>Cena jedn.</t>
  </si>
  <si>
    <t>Wartość</t>
  </si>
  <si>
    <t>Nazwa</t>
  </si>
  <si>
    <t>01.00.00</t>
  </si>
  <si>
    <t>ROBOTY PRZYGOTOWAWCZE</t>
  </si>
  <si>
    <t>01.01.01</t>
  </si>
  <si>
    <t>Odtworzenie (wyznaczenie) trasy i punktów wysokościowych</t>
  </si>
  <si>
    <t>01.02.04</t>
  </si>
  <si>
    <t>Rozbiórki elementów dróg, ogrodzeń i przepustów</t>
  </si>
  <si>
    <r>
      <t>m</t>
    </r>
    <r>
      <rPr>
        <vertAlign val="superscript"/>
        <sz val="10"/>
        <rFont val="Arial"/>
        <family val="2"/>
      </rPr>
      <t>2</t>
    </r>
  </si>
  <si>
    <t>02.00.00</t>
  </si>
  <si>
    <t>ROBOTY ZIEMNE</t>
  </si>
  <si>
    <t>02.03.01</t>
  </si>
  <si>
    <t>Wykonanie nasypów</t>
  </si>
  <si>
    <r>
      <t>m</t>
    </r>
    <r>
      <rPr>
        <vertAlign val="superscript"/>
        <sz val="12"/>
        <rFont val="Times New Roman"/>
        <family val="1"/>
      </rPr>
      <t>3</t>
    </r>
  </si>
  <si>
    <t>04.00.00</t>
  </si>
  <si>
    <t>PODBUDOWY</t>
  </si>
  <si>
    <t>04.01.01</t>
  </si>
  <si>
    <t>Koryto wraz z profilowaniem i zagęszczeniem podłoża</t>
  </si>
  <si>
    <t>05.00.00</t>
  </si>
  <si>
    <t>NAWIERZCHNIE</t>
  </si>
  <si>
    <t>05.03.05</t>
  </si>
  <si>
    <t>Nawierzchnia  z betonu asfaltowego</t>
  </si>
  <si>
    <t>05.03.11.</t>
  </si>
  <si>
    <t>Remixing i frezowanie</t>
  </si>
  <si>
    <t>06.00.00</t>
  </si>
  <si>
    <t>ROBOTY WYKOŃCZENIOWE</t>
  </si>
  <si>
    <t>06.03.01</t>
  </si>
  <si>
    <t>Scinanie i uzupełnianie poboczy</t>
  </si>
  <si>
    <t>06.04.01</t>
  </si>
  <si>
    <t>Rowy( w przypadku robót remontowych i utrzymaniowych )</t>
  </si>
  <si>
    <t>07.00.00</t>
  </si>
  <si>
    <t>OZNAKOWANIE DRÓG I URZĄDZENIA BEZPIECZEŃSTWA RUCHU</t>
  </si>
  <si>
    <t>07.01.01</t>
  </si>
  <si>
    <t xml:space="preserve">Oznakowanie poziome </t>
  </si>
  <si>
    <t>08.00.00</t>
  </si>
  <si>
    <t>ELEMENTY ULIC</t>
  </si>
  <si>
    <t>Krawężniki betonowe</t>
  </si>
  <si>
    <t>Ułożenie krawężnika betonowego 20x30 na ławie z betonu B15 z oporem</t>
  </si>
  <si>
    <t xml:space="preserve">Chodniki </t>
  </si>
  <si>
    <t>08.03.01</t>
  </si>
  <si>
    <t>Betonowe obrzeża chodnikowe</t>
  </si>
  <si>
    <t>Razem (bez podatku VAT)</t>
  </si>
  <si>
    <t>Roboty nieprzewidziane 5 %</t>
  </si>
  <si>
    <t>OGÓŁEM</t>
  </si>
  <si>
    <t>Podatek VAT w wysokości 22 %</t>
  </si>
  <si>
    <t>OGÓŁEM  (z podatkiem VAT)</t>
  </si>
  <si>
    <t>01.02.01</t>
  </si>
  <si>
    <t>Usunięcie drzew i krzaków</t>
  </si>
  <si>
    <t>Wycięcie drzew wraz z wykarczowaniem i odwozem pni i karpiny śr.50 - 60 cm</t>
  </si>
  <si>
    <t>szt.</t>
  </si>
  <si>
    <t>01.02.02</t>
  </si>
  <si>
    <t>Zdjęcie warstwy humusu i / lub darniny</t>
  </si>
  <si>
    <t>Zdjęcie humusu (darniny ) pod nasyp</t>
  </si>
  <si>
    <t xml:space="preserve">Rozbiórka istniejącej konstrukcji drogi - nawierzchnia bitumiczna gr.8 cm </t>
  </si>
  <si>
    <t xml:space="preserve">Rozbiórka istniejącej konstrukcji drogi - podbudowa tłuczniowa gr.20 cm </t>
  </si>
  <si>
    <r>
      <t xml:space="preserve">Rozebranie nawierzchni z kostki brukowej,betonowej    ( </t>
    </r>
    <r>
      <rPr>
        <b/>
        <sz val="10"/>
        <rFont val="Arial"/>
        <family val="2"/>
      </rPr>
      <t>materiał do wbudowania</t>
    </r>
    <r>
      <rPr>
        <sz val="10"/>
        <rFont val="Arial"/>
        <family val="2"/>
      </rPr>
      <t xml:space="preserve"> ) - zjazdy</t>
    </r>
  </si>
  <si>
    <t>Rozbiórka przepustów betonowych śr.600 szt.2</t>
  </si>
  <si>
    <t>Rozbiórka betonu przy zatoce autobusowej gr.25 cm</t>
  </si>
  <si>
    <t>03.00.00</t>
  </si>
  <si>
    <t>ODWODNIENIE KORPUSU DROGOWEGO</t>
  </si>
  <si>
    <t>03.02.01</t>
  </si>
  <si>
    <t>Kanalizacja deszczowa</t>
  </si>
  <si>
    <t>Wykonanie studznienek ściekowych</t>
  </si>
  <si>
    <t>Wykonanie przykanalików PCV śr.160</t>
  </si>
  <si>
    <t>Wykonanie studni betonowej śr.1000 z bocznym wlotem,płytą nastudzienną i włazem żeliwnym</t>
  </si>
  <si>
    <t>Wykonanie koryta  (o głęb.20 cm)  - zjazdy</t>
  </si>
  <si>
    <r>
      <t>Wykonanie koryta  (o głęb.30 cm)  - poszerzenia,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zatoka autobusowa</t>
    </r>
  </si>
  <si>
    <t>04.04.02</t>
  </si>
  <si>
    <t>Podbudowy z kruszywa łamanego stabilizowanego mechanicznie</t>
  </si>
  <si>
    <t>Wykonanie podbudowy pomocniczej z kruszywa łamanego stabilizowanego mechanicznie o uziarnieniu ciągłym,0/31,5 gr.10 cm (zjazdy)</t>
  </si>
  <si>
    <t>Wykonanie podbudowy pomocniczej z kruszywa łamanego stabilizowanego mechanicznie o uziarnieniu ciągłym,0/31,5 gr.30 cm (poszerzenia) przepust 11m2</t>
  </si>
  <si>
    <t>04.07.01</t>
  </si>
  <si>
    <t>Podbudowa z betonu asaltowego</t>
  </si>
  <si>
    <t>Wykonanie podbudowy zasadniczej gr.6 cm z betonu asfaltowego 0/20 , przepust 11 m2</t>
  </si>
  <si>
    <t xml:space="preserve">Warstwa ścieralna z betonu asfaltowego gr.4 cm o uziarnieniu 0/12,8 </t>
  </si>
  <si>
    <t>Warstwa wyrównawcza z betonu asfaltowego o uziarnieniu 0/12,8  śr.50kg/m2</t>
  </si>
  <si>
    <t>Wykonanie frezowania nawierzchni asfaltowych  na zimno na gł.14 cm pod krawężnik trapezowy z transportem destruktu na budowie</t>
  </si>
  <si>
    <t xml:space="preserve">Wykonanie frezowania  nawierzchni asfaltowej na gł.6 cm ,zakładka na poszerzeniach z transportem destruktu na budowie                                                </t>
  </si>
  <si>
    <t xml:space="preserve">Uzupełnienie i plantowanie  poboczy </t>
  </si>
  <si>
    <t>06.02.01</t>
  </si>
  <si>
    <t>Przepusty pod zjazdami</t>
  </si>
  <si>
    <t>Przepusty pod zjazdami śr.250 wraz ze ściankami czołowymi (szt.7)</t>
  </si>
  <si>
    <t>Wykonanie przepustów z rur żelbetowych śr.600 ,szt2 ze ściankami czołowymi i zasypaniem i zagęszczeniem wykopu</t>
  </si>
  <si>
    <t>Odtworzenie rowów o głębokości do 60 cm</t>
  </si>
  <si>
    <t>Oznakowanie poziome,grubowarstwowe, masa termoplastyczna (przejście dla pieszych P-10 )</t>
  </si>
  <si>
    <t>Oznakowanie poziome  (linie ciągłe P-4, P-7b)</t>
  </si>
  <si>
    <t>Oznakownie poziome (pole martwe P-21a )</t>
  </si>
  <si>
    <t>07.02.01</t>
  </si>
  <si>
    <t>Oznakowanie pionowe</t>
  </si>
  <si>
    <t>Oznakowanie pionowe (D-6, T-18, U-5a ,B-33,B-34 )</t>
  </si>
  <si>
    <t>Ułożenie krawężnika betonowego 21x15 na podsypce cementowo - piaskowej (azyle)</t>
  </si>
  <si>
    <t>Ułożenie obrzeża chodnikowego 25x6 cm na ławie żwirowej (chodniki)</t>
  </si>
  <si>
    <t>Ułożenie obrzeża chodnikowego 30x8 cm na ławie betonowej (zjazdy)</t>
  </si>
  <si>
    <t>Ułożenie chodnika z kostki brukowej,betonowej gr.6 cm na podsypce cementowo - piaskowej gr.4cm (szara)</t>
  </si>
  <si>
    <t>Ułożenie chodnika z kostki brukowej,betonowej gr.6 cm na podsypce cementowo - piaskowej gr.4cm (materiał z odzyku)</t>
  </si>
  <si>
    <t>Ułożenie chodnika z kostki brukowej,betonowej gr.6 cm na podsypce cementowo - piaskowej gr.4 cm (czerwona ) -przejścia dla pieszych</t>
  </si>
  <si>
    <t>08.01.01</t>
  </si>
  <si>
    <t>08.02.00</t>
  </si>
  <si>
    <t>08.04.01</t>
  </si>
  <si>
    <t>Wjazdy i wyjazdy z bram</t>
  </si>
  <si>
    <t>Zjazdy - kostka brukowa,betonowa gr.8 cm (szara) na podsypce cementowo -piaskowej gr.4 cm</t>
  </si>
  <si>
    <t>08.05.00</t>
  </si>
  <si>
    <t>INNE ROBOTY</t>
  </si>
  <si>
    <t>Oczyszczenie kanalizacji deszczowej śr.300</t>
  </si>
  <si>
    <t>TABELA ELEMENTÓW ROZLICZENIOWYCH -                                                                                           Przebudowa drogi powiatowej nr 32211 w m. Pławce</t>
  </si>
  <si>
    <t>*</t>
  </si>
  <si>
    <t xml:space="preserve">Scieki </t>
  </si>
  <si>
    <t xml:space="preserve"> </t>
  </si>
  <si>
    <t>Numer ST</t>
  </si>
  <si>
    <t>Odtworzenie trasy i punktów wysokościowych 
w terenie równinnym</t>
  </si>
  <si>
    <t xml:space="preserve">                   KOSZTORYS  INWESTORSKI </t>
  </si>
  <si>
    <t>Podbudowa z kruszywa łamanego</t>
  </si>
  <si>
    <t>05.02.26</t>
  </si>
  <si>
    <t xml:space="preserve">Nawierzchnia  z  destruktu bitumicznego </t>
  </si>
  <si>
    <t xml:space="preserve">Wykonanie warstwy nawierzchni z destruktu bitumicznego  grubości 10 cm </t>
  </si>
  <si>
    <t>05.03.08</t>
  </si>
  <si>
    <t>Nawierzchnie podwójnie powierzchniowo utrwalane</t>
  </si>
  <si>
    <t xml:space="preserve">Wykonanie podwójnego powierzchniowego utrwalenia nawierzchni emulsją asfaltową modyfikowaną  lateksem i grysem bazaltowym 
2-5 i 5-8  </t>
  </si>
  <si>
    <t>09.01.03</t>
  </si>
  <si>
    <t>09.00.00</t>
  </si>
  <si>
    <t xml:space="preserve">ZIELEŃ DROGOWA </t>
  </si>
  <si>
    <t>Utrzymanie zieleni przydrożnej</t>
  </si>
  <si>
    <t xml:space="preserve">Wycinka krzewów z rowów przydrożnych </t>
  </si>
  <si>
    <r>
      <t>m</t>
    </r>
    <r>
      <rPr>
        <vertAlign val="superscript"/>
        <sz val="10"/>
        <color indexed="30"/>
        <rFont val="Arial"/>
        <family val="2"/>
      </rPr>
      <t>2</t>
    </r>
  </si>
  <si>
    <r>
      <t>m</t>
    </r>
    <r>
      <rPr>
        <vertAlign val="superscript"/>
        <sz val="10"/>
        <color indexed="30"/>
        <rFont val="Arial"/>
        <family val="2"/>
      </rPr>
      <t>2</t>
    </r>
  </si>
  <si>
    <t xml:space="preserve">Wykonanie podbudowy pomocniczej z kruszywa łamanego  betonowego grubości 13 cm </t>
  </si>
  <si>
    <t>Wykonanie podbudowy zasadniczej z kruszywa łamanego betonowego grubości średnio 7 cm - wyrównanie podbudowy pomocniczej</t>
  </si>
  <si>
    <t>Ścinanie i uzupełnianie poboczy</t>
  </si>
  <si>
    <t xml:space="preserve">Uzupełnienie  pobocza  kruszywem   łamanym  betonowym   stabilizowanym  mechanicznie  grubości  średnio 13 cm </t>
  </si>
  <si>
    <t xml:space="preserve">Wycinka gałęzi  drzew  zagrażających bezpieczeństwu ruchu drogowego </t>
  </si>
  <si>
    <t>Podatek VAT w wysokości 23 %</t>
  </si>
  <si>
    <t>TABELA ELEMENTÓW ROZLICZENIOWYCH                                                                                          Przebudowa drogi gminnej   w m. RUSIBÓRZ</t>
  </si>
  <si>
    <t xml:space="preserve">Wykonanie koryta pod warstwy konstrukcyjne nawierzchni jezdni i zjazdów  głębokości 13 cm
z wywozem urobku na odległość  do 5 km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</si>
</sst>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60">
    <font>
      <sz val="10"/>
      <name val="Arial CE"/>
      <family val="0"/>
    </font>
    <font>
      <sz val="12"/>
      <name val="Times New Roman CE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vertAlign val="superscript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 CE"/>
      <family val="0"/>
    </font>
    <font>
      <b/>
      <u val="single"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33CC"/>
      <name val="Times New Roman"/>
      <family val="1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 CE"/>
      <family val="0"/>
    </font>
    <font>
      <b/>
      <u val="single"/>
      <sz val="10"/>
      <color rgb="FF0033CC"/>
      <name val="Arial"/>
      <family val="2"/>
    </font>
    <font>
      <b/>
      <sz val="10"/>
      <color rgb="FF0033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4" fontId="6" fillId="0" borderId="17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right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right" wrapText="1"/>
    </xf>
    <xf numFmtId="2" fontId="6" fillId="0" borderId="16" xfId="0" applyNumberFormat="1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2" fontId="6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4" fontId="6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0" fontId="7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wrapText="1"/>
    </xf>
    <xf numFmtId="4" fontId="6" fillId="33" borderId="26" xfId="0" applyNumberFormat="1" applyFont="1" applyFill="1" applyBorder="1" applyAlignment="1">
      <alignment horizontal="right" wrapText="1"/>
    </xf>
    <xf numFmtId="0" fontId="7" fillId="33" borderId="27" xfId="0" applyFont="1" applyFill="1" applyBorder="1" applyAlignment="1">
      <alignment vertical="top" wrapText="1"/>
    </xf>
    <xf numFmtId="0" fontId="6" fillId="33" borderId="28" xfId="0" applyFont="1" applyFill="1" applyBorder="1" applyAlignment="1">
      <alignment horizontal="center" vertical="top" wrapText="1"/>
    </xf>
    <xf numFmtId="4" fontId="6" fillId="33" borderId="17" xfId="0" applyNumberFormat="1" applyFont="1" applyFill="1" applyBorder="1" applyAlignment="1">
      <alignment horizontal="center" wrapText="1"/>
    </xf>
    <xf numFmtId="4" fontId="6" fillId="33" borderId="29" xfId="0" applyNumberFormat="1" applyFont="1" applyFill="1" applyBorder="1" applyAlignment="1">
      <alignment horizontal="right" wrapText="1"/>
    </xf>
    <xf numFmtId="0" fontId="7" fillId="33" borderId="30" xfId="0" applyFont="1" applyFill="1" applyBorder="1" applyAlignment="1">
      <alignment vertical="top" wrapText="1"/>
    </xf>
    <xf numFmtId="0" fontId="6" fillId="33" borderId="31" xfId="0" applyFont="1" applyFill="1" applyBorder="1" applyAlignment="1">
      <alignment horizontal="center" vertical="top" wrapText="1"/>
    </xf>
    <xf numFmtId="4" fontId="6" fillId="33" borderId="32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wrapText="1"/>
    </xf>
    <xf numFmtId="0" fontId="11" fillId="33" borderId="33" xfId="0" applyFont="1" applyFill="1" applyBorder="1" applyAlignment="1">
      <alignment vertical="top" wrapText="1"/>
    </xf>
    <xf numFmtId="0" fontId="6" fillId="33" borderId="34" xfId="0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wrapText="1"/>
    </xf>
    <xf numFmtId="4" fontId="6" fillId="33" borderId="14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2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34" borderId="37" xfId="0" applyFont="1" applyFill="1" applyBorder="1" applyAlignment="1">
      <alignment vertical="top" wrapText="1"/>
    </xf>
    <xf numFmtId="0" fontId="11" fillId="34" borderId="37" xfId="0" applyFont="1" applyFill="1" applyBorder="1" applyAlignment="1">
      <alignment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6" fillId="0" borderId="39" xfId="0" applyFont="1" applyBorder="1" applyAlignment="1">
      <alignment horizontal="center" wrapText="1"/>
    </xf>
    <xf numFmtId="4" fontId="6" fillId="0" borderId="40" xfId="0" applyNumberFormat="1" applyFont="1" applyBorder="1" applyAlignment="1">
      <alignment horizontal="center" wrapText="1"/>
    </xf>
    <xf numFmtId="4" fontId="6" fillId="0" borderId="41" xfId="0" applyNumberFormat="1" applyFont="1" applyBorder="1" applyAlignment="1">
      <alignment horizontal="center" wrapText="1"/>
    </xf>
    <xf numFmtId="0" fontId="4" fillId="0" borderId="42" xfId="0" applyFont="1" applyBorder="1" applyAlignment="1">
      <alignment vertical="top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48" xfId="0" applyFont="1" applyBorder="1" applyAlignment="1">
      <alignment horizontal="center" vertical="top" wrapText="1"/>
    </xf>
    <xf numFmtId="0" fontId="4" fillId="0" borderId="48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4" fontId="55" fillId="0" borderId="16" xfId="0" applyNumberFormat="1" applyFont="1" applyBorder="1" applyAlignment="1">
      <alignment horizontal="center" wrapText="1"/>
    </xf>
    <xf numFmtId="4" fontId="55" fillId="0" borderId="26" xfId="0" applyNumberFormat="1" applyFont="1" applyBorder="1" applyAlignment="1">
      <alignment horizontal="right" wrapText="1"/>
    </xf>
    <xf numFmtId="0" fontId="55" fillId="0" borderId="50" xfId="0" applyFont="1" applyBorder="1" applyAlignment="1">
      <alignment horizontal="center" wrapText="1"/>
    </xf>
    <xf numFmtId="0" fontId="55" fillId="0" borderId="51" xfId="0" applyFont="1" applyBorder="1" applyAlignment="1">
      <alignment horizontal="center" wrapText="1"/>
    </xf>
    <xf numFmtId="4" fontId="55" fillId="0" borderId="51" xfId="0" applyNumberFormat="1" applyFont="1" applyBorder="1" applyAlignment="1">
      <alignment horizontal="center" wrapText="1"/>
    </xf>
    <xf numFmtId="4" fontId="56" fillId="0" borderId="52" xfId="0" applyNumberFormat="1" applyFont="1" applyBorder="1" applyAlignment="1">
      <alignment horizontal="right" wrapText="1"/>
    </xf>
    <xf numFmtId="0" fontId="55" fillId="0" borderId="42" xfId="0" applyFont="1" applyBorder="1" applyAlignment="1">
      <alignment horizontal="center" vertical="top" wrapText="1"/>
    </xf>
    <xf numFmtId="4" fontId="55" fillId="0" borderId="42" xfId="0" applyNumberFormat="1" applyFont="1" applyBorder="1" applyAlignment="1">
      <alignment horizontal="center" wrapText="1"/>
    </xf>
    <xf numFmtId="4" fontId="55" fillId="0" borderId="53" xfId="0" applyNumberFormat="1" applyFont="1" applyBorder="1" applyAlignment="1">
      <alignment horizontal="right" wrapText="1"/>
    </xf>
    <xf numFmtId="4" fontId="56" fillId="0" borderId="26" xfId="0" applyNumberFormat="1" applyFont="1" applyBorder="1" applyAlignment="1">
      <alignment horizontal="right" wrapText="1"/>
    </xf>
    <xf numFmtId="0" fontId="55" fillId="0" borderId="22" xfId="0" applyFont="1" applyBorder="1" applyAlignment="1">
      <alignment horizontal="center" wrapText="1"/>
    </xf>
    <xf numFmtId="4" fontId="56" fillId="0" borderId="26" xfId="0" applyNumberFormat="1" applyFont="1" applyFill="1" applyBorder="1" applyAlignment="1">
      <alignment horizontal="right" wrapText="1"/>
    </xf>
    <xf numFmtId="0" fontId="55" fillId="0" borderId="18" xfId="0" applyFont="1" applyBorder="1" applyAlignment="1">
      <alignment horizontal="center" wrapText="1"/>
    </xf>
    <xf numFmtId="4" fontId="55" fillId="0" borderId="22" xfId="0" applyNumberFormat="1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4" fontId="56" fillId="0" borderId="52" xfId="0" applyNumberFormat="1" applyFont="1" applyFill="1" applyBorder="1" applyAlignment="1">
      <alignment horizontal="right" wrapText="1"/>
    </xf>
    <xf numFmtId="4" fontId="55" fillId="0" borderId="20" xfId="0" applyNumberFormat="1" applyFont="1" applyBorder="1" applyAlignment="1">
      <alignment horizontal="center" wrapText="1"/>
    </xf>
    <xf numFmtId="4" fontId="55" fillId="0" borderId="17" xfId="0" applyNumberFormat="1" applyFont="1" applyBorder="1" applyAlignment="1">
      <alignment horizontal="center" wrapText="1"/>
    </xf>
    <xf numFmtId="4" fontId="56" fillId="0" borderId="29" xfId="0" applyNumberFormat="1" applyFont="1" applyFill="1" applyBorder="1" applyAlignment="1">
      <alignment horizontal="right" wrapText="1"/>
    </xf>
    <xf numFmtId="0" fontId="54" fillId="0" borderId="47" xfId="0" applyFont="1" applyBorder="1" applyAlignment="1">
      <alignment horizontal="center" vertical="top" wrapText="1"/>
    </xf>
    <xf numFmtId="4" fontId="55" fillId="0" borderId="48" xfId="0" applyNumberFormat="1" applyFont="1" applyBorder="1" applyAlignment="1">
      <alignment horizontal="center" wrapText="1"/>
    </xf>
    <xf numFmtId="4" fontId="56" fillId="0" borderId="54" xfId="0" applyNumberFormat="1" applyFont="1" applyBorder="1" applyAlignment="1">
      <alignment horizontal="right" wrapText="1"/>
    </xf>
    <xf numFmtId="0" fontId="54" fillId="0" borderId="15" xfId="0" applyFont="1" applyBorder="1" applyAlignment="1">
      <alignment horizontal="center" vertical="top" wrapText="1"/>
    </xf>
    <xf numFmtId="4" fontId="56" fillId="0" borderId="55" xfId="0" applyNumberFormat="1" applyFont="1" applyBorder="1" applyAlignment="1">
      <alignment horizontal="right" wrapText="1"/>
    </xf>
    <xf numFmtId="4" fontId="56" fillId="0" borderId="56" xfId="0" applyNumberFormat="1" applyFont="1" applyBorder="1" applyAlignment="1">
      <alignment horizontal="right" wrapText="1"/>
    </xf>
    <xf numFmtId="0" fontId="55" fillId="0" borderId="57" xfId="0" applyFont="1" applyBorder="1" applyAlignment="1">
      <alignment horizontal="center" wrapText="1"/>
    </xf>
    <xf numFmtId="4" fontId="56" fillId="0" borderId="58" xfId="0" applyNumberFormat="1" applyFont="1" applyBorder="1" applyAlignment="1">
      <alignment horizontal="right" wrapText="1"/>
    </xf>
    <xf numFmtId="0" fontId="55" fillId="34" borderId="59" xfId="0" applyFont="1" applyFill="1" applyBorder="1" applyAlignment="1">
      <alignment horizontal="center" vertical="top" wrapText="1"/>
    </xf>
    <xf numFmtId="0" fontId="55" fillId="34" borderId="34" xfId="0" applyFont="1" applyFill="1" applyBorder="1" applyAlignment="1">
      <alignment horizontal="center" vertical="top" wrapText="1"/>
    </xf>
    <xf numFmtId="4" fontId="55" fillId="34" borderId="13" xfId="0" applyNumberFormat="1" applyFont="1" applyFill="1" applyBorder="1" applyAlignment="1">
      <alignment horizontal="center" wrapText="1"/>
    </xf>
    <xf numFmtId="4" fontId="56" fillId="34" borderId="60" xfId="0" applyNumberFormat="1" applyFont="1" applyFill="1" applyBorder="1" applyAlignment="1">
      <alignment horizontal="right" wrapText="1"/>
    </xf>
    <xf numFmtId="4" fontId="56" fillId="34" borderId="14" xfId="0" applyNumberFormat="1" applyFont="1" applyFill="1" applyBorder="1" applyAlignment="1">
      <alignment horizontal="right" wrapText="1"/>
    </xf>
    <xf numFmtId="0" fontId="54" fillId="0" borderId="20" xfId="0" applyFont="1" applyBorder="1" applyAlignment="1">
      <alignment horizontal="center" vertical="top" wrapText="1"/>
    </xf>
    <xf numFmtId="0" fontId="55" fillId="0" borderId="50" xfId="0" applyFont="1" applyBorder="1" applyAlignment="1">
      <alignment vertical="top" wrapText="1"/>
    </xf>
    <xf numFmtId="0" fontId="57" fillId="0" borderId="0" xfId="0" applyFont="1" applyAlignment="1">
      <alignment/>
    </xf>
    <xf numFmtId="0" fontId="55" fillId="0" borderId="15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center" vertical="top" wrapText="1"/>
    </xf>
    <xf numFmtId="0" fontId="55" fillId="0" borderId="22" xfId="0" applyFont="1" applyFill="1" applyBorder="1" applyAlignment="1">
      <alignment vertical="top" wrapText="1"/>
    </xf>
    <xf numFmtId="0" fontId="57" fillId="0" borderId="0" xfId="0" applyFont="1" applyFill="1" applyAlignment="1">
      <alignment/>
    </xf>
    <xf numFmtId="0" fontId="54" fillId="0" borderId="51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51" xfId="0" applyFont="1" applyBorder="1" applyAlignment="1">
      <alignment vertical="top" wrapText="1"/>
    </xf>
    <xf numFmtId="0" fontId="57" fillId="0" borderId="46" xfId="0" applyFont="1" applyBorder="1" applyAlignment="1">
      <alignment/>
    </xf>
    <xf numFmtId="0" fontId="56" fillId="0" borderId="15" xfId="0" applyFont="1" applyBorder="1" applyAlignment="1">
      <alignment horizontal="center" vertical="top" wrapText="1"/>
    </xf>
    <xf numFmtId="0" fontId="55" fillId="0" borderId="20" xfId="0" applyFont="1" applyBorder="1" applyAlignment="1">
      <alignment vertical="top" wrapText="1"/>
    </xf>
    <xf numFmtId="0" fontId="57" fillId="0" borderId="0" xfId="0" applyFont="1" applyBorder="1" applyAlignment="1">
      <alignment/>
    </xf>
    <xf numFmtId="0" fontId="58" fillId="0" borderId="61" xfId="0" applyFont="1" applyBorder="1" applyAlignment="1">
      <alignment horizontal="center" vertical="top" wrapText="1"/>
    </xf>
    <xf numFmtId="0" fontId="56" fillId="0" borderId="51" xfId="0" applyFont="1" applyBorder="1" applyAlignment="1">
      <alignment horizontal="center" wrapText="1"/>
    </xf>
    <xf numFmtId="0" fontId="56" fillId="0" borderId="42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2" fontId="56" fillId="0" borderId="17" xfId="0" applyNumberFormat="1" applyFont="1" applyBorder="1" applyAlignment="1">
      <alignment horizontal="center" wrapText="1"/>
    </xf>
    <xf numFmtId="2" fontId="56" fillId="0" borderId="22" xfId="0" applyNumberFormat="1" applyFont="1" applyBorder="1" applyAlignment="1">
      <alignment horizontal="center" wrapText="1"/>
    </xf>
    <xf numFmtId="2" fontId="56" fillId="0" borderId="20" xfId="0" applyNumberFormat="1" applyFont="1" applyBorder="1" applyAlignment="1">
      <alignment horizontal="center" wrapText="1"/>
    </xf>
    <xf numFmtId="2" fontId="56" fillId="0" borderId="17" xfId="0" applyNumberFormat="1" applyFont="1" applyBorder="1" applyAlignment="1">
      <alignment horizontal="center" wrapText="1"/>
    </xf>
    <xf numFmtId="0" fontId="59" fillId="0" borderId="48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62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top" wrapText="1"/>
    </xf>
    <xf numFmtId="0" fontId="6" fillId="0" borderId="48" xfId="0" applyFont="1" applyBorder="1" applyAlignment="1">
      <alignment horizontal="center" wrapText="1"/>
    </xf>
    <xf numFmtId="2" fontId="7" fillId="0" borderId="48" xfId="0" applyNumberFormat="1" applyFont="1" applyBorder="1" applyAlignment="1">
      <alignment horizontal="center" wrapText="1"/>
    </xf>
    <xf numFmtId="2" fontId="6" fillId="0" borderId="54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36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2" fontId="6" fillId="0" borderId="55" xfId="0" applyNumberFormat="1" applyFont="1" applyBorder="1" applyAlignment="1">
      <alignment horizontal="center" wrapText="1"/>
    </xf>
    <xf numFmtId="0" fontId="57" fillId="0" borderId="63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top" wrapText="1"/>
    </xf>
    <xf numFmtId="0" fontId="55" fillId="0" borderId="18" xfId="0" applyFont="1" applyBorder="1" applyAlignment="1">
      <alignment vertical="top" wrapText="1"/>
    </xf>
    <xf numFmtId="0" fontId="55" fillId="0" borderId="17" xfId="0" applyFont="1" applyBorder="1" applyAlignment="1">
      <alignment horizontal="center" wrapText="1"/>
    </xf>
    <xf numFmtId="2" fontId="56" fillId="0" borderId="56" xfId="0" applyNumberFormat="1" applyFont="1" applyBorder="1" applyAlignment="1">
      <alignment horizontal="right" wrapText="1"/>
    </xf>
    <xf numFmtId="4" fontId="55" fillId="0" borderId="50" xfId="0" applyNumberFormat="1" applyFont="1" applyBorder="1" applyAlignment="1">
      <alignment horizontal="center" wrapText="1"/>
    </xf>
    <xf numFmtId="0" fontId="57" fillId="0" borderId="64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top" wrapText="1"/>
    </xf>
    <xf numFmtId="2" fontId="56" fillId="0" borderId="50" xfId="0" applyNumberFormat="1" applyFont="1" applyBorder="1" applyAlignment="1">
      <alignment horizontal="center" wrapText="1"/>
    </xf>
    <xf numFmtId="4" fontId="55" fillId="0" borderId="65" xfId="0" applyNumberFormat="1" applyFont="1" applyBorder="1" applyAlignment="1">
      <alignment horizontal="center" wrapText="1"/>
    </xf>
    <xf numFmtId="4" fontId="56" fillId="0" borderId="46" xfId="0" applyNumberFormat="1" applyFont="1" applyFill="1" applyBorder="1" applyAlignment="1">
      <alignment horizontal="right" wrapText="1"/>
    </xf>
    <xf numFmtId="4" fontId="56" fillId="0" borderId="54" xfId="0" applyNumberFormat="1" applyFont="1" applyFill="1" applyBorder="1" applyAlignment="1">
      <alignment horizontal="right" wrapText="1"/>
    </xf>
    <xf numFmtId="0" fontId="57" fillId="0" borderId="62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66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12" fillId="0" borderId="3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0" fillId="34" borderId="7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70" xfId="0" applyFill="1" applyBorder="1" applyAlignment="1">
      <alignment horizontal="center" vertical="top" wrapText="1"/>
    </xf>
    <xf numFmtId="0" fontId="0" fillId="34" borderId="71" xfId="0" applyFill="1" applyBorder="1" applyAlignment="1">
      <alignment horizontal="center" vertical="top" wrapText="1"/>
    </xf>
    <xf numFmtId="0" fontId="0" fillId="34" borderId="59" xfId="0" applyFill="1" applyBorder="1" applyAlignment="1">
      <alignment horizontal="center" vertical="top" wrapText="1"/>
    </xf>
    <xf numFmtId="0" fontId="12" fillId="0" borderId="7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4.625" style="0" customWidth="1"/>
    <col min="2" max="2" width="13.00390625" style="0" customWidth="1"/>
    <col min="3" max="3" width="45.625" style="83" customWidth="1"/>
  </cols>
  <sheetData>
    <row r="1" ht="13.5" thickBot="1"/>
    <row r="2" spans="1:7" ht="41.25" customHeight="1" thickBot="1">
      <c r="A2" s="220" t="s">
        <v>119</v>
      </c>
      <c r="B2" s="221"/>
      <c r="C2" s="221"/>
      <c r="D2" s="221"/>
      <c r="E2" s="221"/>
      <c r="F2" s="221"/>
      <c r="G2" s="222"/>
    </row>
    <row r="3" spans="1:7" ht="12.75">
      <c r="A3" s="223" t="s">
        <v>12</v>
      </c>
      <c r="B3" s="213" t="s">
        <v>13</v>
      </c>
      <c r="C3" s="213" t="s">
        <v>0</v>
      </c>
      <c r="D3" s="225" t="s">
        <v>1</v>
      </c>
      <c r="E3" s="226"/>
      <c r="F3" s="213" t="s">
        <v>14</v>
      </c>
      <c r="G3" s="213" t="s">
        <v>15</v>
      </c>
    </row>
    <row r="4" spans="1:7" ht="13.5" thickBot="1">
      <c r="A4" s="224"/>
      <c r="B4" s="214"/>
      <c r="C4" s="214"/>
      <c r="D4" s="5" t="s">
        <v>16</v>
      </c>
      <c r="E4" s="6" t="s">
        <v>2</v>
      </c>
      <c r="F4" s="214"/>
      <c r="G4" s="214"/>
    </row>
    <row r="5" spans="1:7" ht="13.5" thickBot="1">
      <c r="A5" s="7">
        <v>1</v>
      </c>
      <c r="B5" s="8">
        <v>2</v>
      </c>
      <c r="C5" s="8">
        <v>4</v>
      </c>
      <c r="D5" s="8">
        <v>5</v>
      </c>
      <c r="E5" s="8">
        <v>6</v>
      </c>
      <c r="F5" s="8">
        <v>7</v>
      </c>
      <c r="G5" s="9">
        <v>8</v>
      </c>
    </row>
    <row r="6" spans="1:7" ht="13.5" customHeight="1">
      <c r="A6" s="10"/>
      <c r="B6" s="11" t="s">
        <v>17</v>
      </c>
      <c r="C6" s="12" t="s">
        <v>18</v>
      </c>
      <c r="D6" s="19" t="s">
        <v>120</v>
      </c>
      <c r="E6" s="19" t="s">
        <v>120</v>
      </c>
      <c r="F6" s="66" t="s">
        <v>120</v>
      </c>
      <c r="G6" s="66" t="s">
        <v>120</v>
      </c>
    </row>
    <row r="7" spans="1:7" ht="25.5">
      <c r="A7" s="10"/>
      <c r="B7" s="14" t="s">
        <v>19</v>
      </c>
      <c r="C7" s="15" t="s">
        <v>20</v>
      </c>
      <c r="D7" s="13"/>
      <c r="E7" s="13"/>
      <c r="F7" s="16"/>
      <c r="G7" s="17"/>
    </row>
    <row r="8" spans="1:7" ht="25.5">
      <c r="A8" s="10">
        <v>1</v>
      </c>
      <c r="B8" s="13"/>
      <c r="C8" s="18" t="s">
        <v>3</v>
      </c>
      <c r="D8" s="19" t="s">
        <v>4</v>
      </c>
      <c r="E8" s="19">
        <v>0.72</v>
      </c>
      <c r="F8" s="20"/>
      <c r="G8" s="21"/>
    </row>
    <row r="9" spans="1:7" ht="13.5" customHeight="1">
      <c r="A9" s="10"/>
      <c r="B9" s="14" t="s">
        <v>61</v>
      </c>
      <c r="C9" s="15" t="s">
        <v>62</v>
      </c>
      <c r="D9" s="19"/>
      <c r="E9" s="19"/>
      <c r="F9" s="20"/>
      <c r="G9" s="21"/>
    </row>
    <row r="10" spans="1:7" ht="25.5">
      <c r="A10" s="10">
        <v>2</v>
      </c>
      <c r="B10" s="13"/>
      <c r="C10" s="18" t="s">
        <v>63</v>
      </c>
      <c r="D10" s="19" t="s">
        <v>64</v>
      </c>
      <c r="E10" s="22">
        <v>5</v>
      </c>
      <c r="F10" s="20"/>
      <c r="G10" s="21"/>
    </row>
    <row r="11" spans="1:7" ht="13.5" customHeight="1">
      <c r="A11" s="10"/>
      <c r="B11" s="14" t="s">
        <v>65</v>
      </c>
      <c r="C11" s="15" t="s">
        <v>66</v>
      </c>
      <c r="D11" s="19"/>
      <c r="E11" s="22"/>
      <c r="F11" s="20"/>
      <c r="G11" s="21"/>
    </row>
    <row r="12" spans="1:7" ht="13.5" customHeight="1">
      <c r="A12" s="10">
        <v>3</v>
      </c>
      <c r="B12" s="14"/>
      <c r="C12" s="18" t="s">
        <v>67</v>
      </c>
      <c r="D12" s="24" t="s">
        <v>23</v>
      </c>
      <c r="E12" s="22">
        <v>210</v>
      </c>
      <c r="F12" s="20"/>
      <c r="G12" s="21"/>
    </row>
    <row r="13" spans="1:12" ht="25.5">
      <c r="A13" s="10"/>
      <c r="B13" s="14" t="s">
        <v>21</v>
      </c>
      <c r="C13" s="15" t="s">
        <v>22</v>
      </c>
      <c r="D13" s="19"/>
      <c r="E13" s="22"/>
      <c r="F13" s="20"/>
      <c r="G13" s="21"/>
      <c r="L13" s="84"/>
    </row>
    <row r="14" spans="1:7" ht="25.5">
      <c r="A14" s="10">
        <v>4</v>
      </c>
      <c r="B14" s="13"/>
      <c r="C14" s="18" t="s">
        <v>68</v>
      </c>
      <c r="D14" s="24" t="s">
        <v>23</v>
      </c>
      <c r="E14" s="22">
        <v>202</v>
      </c>
      <c r="F14" s="20"/>
      <c r="G14" s="21"/>
    </row>
    <row r="15" spans="1:9" ht="25.5">
      <c r="A15" s="23">
        <v>5</v>
      </c>
      <c r="B15" s="14"/>
      <c r="C15" s="18" t="s">
        <v>69</v>
      </c>
      <c r="D15" s="24" t="s">
        <v>23</v>
      </c>
      <c r="E15" s="22">
        <v>202</v>
      </c>
      <c r="F15" s="20"/>
      <c r="G15" s="21"/>
      <c r="I15" s="86"/>
    </row>
    <row r="16" spans="1:7" ht="25.5">
      <c r="A16" s="23">
        <v>6</v>
      </c>
      <c r="B16" s="14"/>
      <c r="C16" s="18" t="s">
        <v>70</v>
      </c>
      <c r="D16" s="24" t="s">
        <v>23</v>
      </c>
      <c r="E16" s="22">
        <v>76.6</v>
      </c>
      <c r="F16" s="20"/>
      <c r="G16" s="21"/>
    </row>
    <row r="17" spans="1:7" ht="13.5" customHeight="1">
      <c r="A17" s="23">
        <v>7</v>
      </c>
      <c r="B17" s="14"/>
      <c r="C17" s="18" t="s">
        <v>71</v>
      </c>
      <c r="D17" s="24" t="s">
        <v>5</v>
      </c>
      <c r="E17" s="22">
        <v>18</v>
      </c>
      <c r="F17" s="20"/>
      <c r="G17" s="21"/>
    </row>
    <row r="18" spans="1:7" ht="13.5" customHeight="1">
      <c r="A18" s="23">
        <v>8</v>
      </c>
      <c r="B18" s="14"/>
      <c r="C18" s="18" t="s">
        <v>72</v>
      </c>
      <c r="D18" s="24" t="s">
        <v>23</v>
      </c>
      <c r="E18" s="22">
        <v>22</v>
      </c>
      <c r="F18" s="20"/>
      <c r="G18" s="21"/>
    </row>
    <row r="19" spans="1:7" ht="13.5" customHeight="1">
      <c r="A19" s="23"/>
      <c r="B19" s="11" t="s">
        <v>24</v>
      </c>
      <c r="C19" s="12" t="s">
        <v>25</v>
      </c>
      <c r="D19" s="19" t="s">
        <v>120</v>
      </c>
      <c r="E19" s="22" t="s">
        <v>120</v>
      </c>
      <c r="F19" s="20" t="s">
        <v>120</v>
      </c>
      <c r="G19" s="20" t="s">
        <v>120</v>
      </c>
    </row>
    <row r="20" spans="1:7" ht="13.5" customHeight="1">
      <c r="A20" s="23"/>
      <c r="B20" s="14" t="s">
        <v>26</v>
      </c>
      <c r="C20" s="89" t="s">
        <v>27</v>
      </c>
      <c r="D20" s="26"/>
      <c r="E20" s="22"/>
      <c r="F20" s="20"/>
      <c r="G20" s="21"/>
    </row>
    <row r="21" spans="1:7" ht="13.5" customHeight="1">
      <c r="A21" s="23">
        <v>9</v>
      </c>
      <c r="B21" s="14"/>
      <c r="C21" s="25" t="s">
        <v>27</v>
      </c>
      <c r="D21" s="26" t="s">
        <v>28</v>
      </c>
      <c r="E21" s="22">
        <v>93.8</v>
      </c>
      <c r="F21" s="20"/>
      <c r="G21" s="21"/>
    </row>
    <row r="22" spans="1:7" ht="13.5" customHeight="1">
      <c r="A22" s="23"/>
      <c r="B22" s="11" t="s">
        <v>73</v>
      </c>
      <c r="C22" s="88" t="s">
        <v>74</v>
      </c>
      <c r="D22" s="95" t="s">
        <v>120</v>
      </c>
      <c r="E22" s="22" t="s">
        <v>120</v>
      </c>
      <c r="F22" s="20" t="s">
        <v>120</v>
      </c>
      <c r="G22" s="20" t="s">
        <v>120</v>
      </c>
    </row>
    <row r="23" spans="1:7" ht="13.5" customHeight="1">
      <c r="A23" s="23"/>
      <c r="B23" s="14" t="s">
        <v>75</v>
      </c>
      <c r="C23" s="89" t="s">
        <v>76</v>
      </c>
      <c r="D23" s="87"/>
      <c r="E23" s="22"/>
      <c r="F23" s="20"/>
      <c r="G23" s="21"/>
    </row>
    <row r="24" spans="1:7" ht="13.5" customHeight="1">
      <c r="A24" s="23">
        <v>10</v>
      </c>
      <c r="B24" s="14"/>
      <c r="C24" s="25" t="s">
        <v>77</v>
      </c>
      <c r="D24" s="87" t="s">
        <v>64</v>
      </c>
      <c r="E24" s="22">
        <v>15</v>
      </c>
      <c r="F24" s="20"/>
      <c r="G24" s="21"/>
    </row>
    <row r="25" spans="1:7" ht="13.5" customHeight="1">
      <c r="A25" s="23">
        <v>11</v>
      </c>
      <c r="B25" s="14"/>
      <c r="C25" s="25" t="s">
        <v>78</v>
      </c>
      <c r="D25" s="87" t="s">
        <v>5</v>
      </c>
      <c r="E25" s="22">
        <v>107</v>
      </c>
      <c r="F25" s="20"/>
      <c r="G25" s="21"/>
    </row>
    <row r="26" spans="1:7" ht="13.5" customHeight="1">
      <c r="A26" s="23">
        <v>12</v>
      </c>
      <c r="B26" s="14"/>
      <c r="C26" s="25" t="s">
        <v>8</v>
      </c>
      <c r="D26" s="87" t="s">
        <v>64</v>
      </c>
      <c r="E26" s="22">
        <v>4</v>
      </c>
      <c r="F26" s="20"/>
      <c r="G26" s="21"/>
    </row>
    <row r="27" spans="1:7" ht="27.75" customHeight="1">
      <c r="A27" s="23">
        <v>13</v>
      </c>
      <c r="B27" s="14"/>
      <c r="C27" s="25" t="s">
        <v>79</v>
      </c>
      <c r="D27" s="91" t="s">
        <v>6</v>
      </c>
      <c r="E27" s="22">
        <v>1</v>
      </c>
      <c r="F27" s="20"/>
      <c r="G27" s="21"/>
    </row>
    <row r="28" spans="1:7" ht="13.5" customHeight="1">
      <c r="A28" s="10"/>
      <c r="B28" s="11" t="s">
        <v>29</v>
      </c>
      <c r="C28" s="12" t="s">
        <v>30</v>
      </c>
      <c r="D28" s="85" t="s">
        <v>120</v>
      </c>
      <c r="E28" s="85" t="s">
        <v>120</v>
      </c>
      <c r="F28" s="20" t="s">
        <v>120</v>
      </c>
      <c r="G28" s="20" t="s">
        <v>120</v>
      </c>
    </row>
    <row r="29" spans="1:7" ht="25.5">
      <c r="A29" s="27"/>
      <c r="B29" s="28" t="s">
        <v>31</v>
      </c>
      <c r="C29" s="29" t="s">
        <v>32</v>
      </c>
      <c r="D29" s="30"/>
      <c r="E29" s="30"/>
      <c r="F29" s="31"/>
      <c r="G29" s="21"/>
    </row>
    <row r="30" spans="1:7" ht="25.5">
      <c r="A30" s="32">
        <v>14</v>
      </c>
      <c r="B30" s="33"/>
      <c r="C30" s="34" t="s">
        <v>81</v>
      </c>
      <c r="D30" s="35" t="s">
        <v>23</v>
      </c>
      <c r="E30" s="36">
        <v>568.3</v>
      </c>
      <c r="F30" s="37"/>
      <c r="G30" s="21"/>
    </row>
    <row r="31" spans="1:7" ht="14.25">
      <c r="A31" s="32">
        <v>15</v>
      </c>
      <c r="B31" s="33"/>
      <c r="C31" s="34" t="s">
        <v>80</v>
      </c>
      <c r="D31" s="35" t="s">
        <v>23</v>
      </c>
      <c r="E31" s="36">
        <v>462.7</v>
      </c>
      <c r="F31" s="37"/>
      <c r="G31" s="21"/>
    </row>
    <row r="32" spans="1:7" ht="25.5">
      <c r="A32" s="38"/>
      <c r="B32" s="39" t="s">
        <v>82</v>
      </c>
      <c r="C32" s="40" t="s">
        <v>83</v>
      </c>
      <c r="D32" s="35"/>
      <c r="E32" s="36"/>
      <c r="F32" s="37"/>
      <c r="G32" s="21"/>
    </row>
    <row r="33" spans="1:7" ht="41.25" customHeight="1">
      <c r="A33" s="38">
        <v>16</v>
      </c>
      <c r="B33" s="33"/>
      <c r="C33" s="41" t="s">
        <v>85</v>
      </c>
      <c r="D33" s="35" t="s">
        <v>23</v>
      </c>
      <c r="E33" s="36">
        <v>579.3</v>
      </c>
      <c r="F33" s="37"/>
      <c r="G33" s="21"/>
    </row>
    <row r="34" spans="1:7" ht="38.25">
      <c r="A34" s="38">
        <v>17</v>
      </c>
      <c r="B34" s="33"/>
      <c r="C34" s="41" t="s">
        <v>84</v>
      </c>
      <c r="D34" s="35" t="s">
        <v>23</v>
      </c>
      <c r="E34" s="36">
        <v>462.7</v>
      </c>
      <c r="F34" s="37"/>
      <c r="G34" s="21"/>
    </row>
    <row r="35" spans="1:7" ht="12.75">
      <c r="A35" s="38"/>
      <c r="B35" s="39" t="s">
        <v>86</v>
      </c>
      <c r="C35" s="90" t="s">
        <v>87</v>
      </c>
      <c r="D35" s="35"/>
      <c r="E35" s="36"/>
      <c r="F35" s="37"/>
      <c r="G35" s="21"/>
    </row>
    <row r="36" spans="1:7" ht="25.5">
      <c r="A36" s="38">
        <v>18</v>
      </c>
      <c r="B36" s="33"/>
      <c r="C36" s="41" t="s">
        <v>88</v>
      </c>
      <c r="D36" s="35" t="s">
        <v>23</v>
      </c>
      <c r="E36" s="36">
        <v>802.5</v>
      </c>
      <c r="F36" s="37"/>
      <c r="G36" s="21"/>
    </row>
    <row r="37" spans="1:7" ht="12.75">
      <c r="A37" s="32"/>
      <c r="B37" s="42" t="s">
        <v>33</v>
      </c>
      <c r="C37" s="43" t="s">
        <v>34</v>
      </c>
      <c r="D37" s="45" t="s">
        <v>120</v>
      </c>
      <c r="E37" s="45" t="s">
        <v>120</v>
      </c>
      <c r="F37" s="37" t="s">
        <v>120</v>
      </c>
      <c r="G37" s="20" t="s">
        <v>120</v>
      </c>
    </row>
    <row r="38" spans="1:7" ht="12.75">
      <c r="A38" s="44"/>
      <c r="B38" s="39" t="s">
        <v>35</v>
      </c>
      <c r="C38" s="40" t="s">
        <v>36</v>
      </c>
      <c r="D38" s="35"/>
      <c r="E38" s="36"/>
      <c r="F38" s="37"/>
      <c r="G38" s="21"/>
    </row>
    <row r="39" spans="1:7" ht="25.5">
      <c r="A39" s="32">
        <v>19</v>
      </c>
      <c r="B39" s="33"/>
      <c r="C39" s="34" t="s">
        <v>90</v>
      </c>
      <c r="D39" s="35" t="s">
        <v>7</v>
      </c>
      <c r="E39" s="36">
        <v>215</v>
      </c>
      <c r="F39" s="37"/>
      <c r="G39" s="21"/>
    </row>
    <row r="40" spans="1:7" ht="25.5">
      <c r="A40" s="32">
        <v>20</v>
      </c>
      <c r="B40" s="33"/>
      <c r="C40" s="34" t="s">
        <v>89</v>
      </c>
      <c r="D40" s="35" t="s">
        <v>23</v>
      </c>
      <c r="E40" s="36">
        <v>4645</v>
      </c>
      <c r="F40" s="37"/>
      <c r="G40" s="21"/>
    </row>
    <row r="41" spans="1:7" ht="12.75">
      <c r="A41" s="46"/>
      <c r="B41" s="39" t="s">
        <v>37</v>
      </c>
      <c r="C41" s="40" t="s">
        <v>38</v>
      </c>
      <c r="D41" s="33"/>
      <c r="E41" s="33"/>
      <c r="F41" s="37"/>
      <c r="G41" s="21"/>
    </row>
    <row r="42" spans="1:7" ht="38.25">
      <c r="A42" s="32">
        <v>21</v>
      </c>
      <c r="B42" s="33"/>
      <c r="C42" s="34" t="s">
        <v>91</v>
      </c>
      <c r="D42" s="35" t="s">
        <v>23</v>
      </c>
      <c r="E42" s="36">
        <v>54</v>
      </c>
      <c r="F42" s="37"/>
      <c r="G42" s="21"/>
    </row>
    <row r="43" spans="1:7" ht="38.25">
      <c r="A43" s="32">
        <v>22</v>
      </c>
      <c r="B43" s="33"/>
      <c r="C43" s="34" t="s">
        <v>92</v>
      </c>
      <c r="D43" s="35" t="s">
        <v>23</v>
      </c>
      <c r="E43" s="36">
        <v>265.4</v>
      </c>
      <c r="F43" s="37"/>
      <c r="G43" s="21"/>
    </row>
    <row r="44" spans="1:7" ht="12.75">
      <c r="A44" s="46"/>
      <c r="B44" s="42" t="s">
        <v>39</v>
      </c>
      <c r="C44" s="43" t="s">
        <v>40</v>
      </c>
      <c r="D44" s="45" t="s">
        <v>120</v>
      </c>
      <c r="E44" s="45" t="s">
        <v>120</v>
      </c>
      <c r="F44" s="37" t="s">
        <v>120</v>
      </c>
      <c r="G44" s="20" t="s">
        <v>120</v>
      </c>
    </row>
    <row r="45" spans="1:7" ht="12.75">
      <c r="A45" s="46"/>
      <c r="B45" s="39" t="s">
        <v>94</v>
      </c>
      <c r="C45" s="40" t="s">
        <v>95</v>
      </c>
      <c r="D45" s="33"/>
      <c r="E45" s="33"/>
      <c r="F45" s="37"/>
      <c r="G45" s="21"/>
    </row>
    <row r="46" spans="1:7" ht="25.5">
      <c r="A46" s="32">
        <v>23</v>
      </c>
      <c r="B46" s="42"/>
      <c r="C46" s="34" t="s">
        <v>96</v>
      </c>
      <c r="D46" s="24" t="s">
        <v>5</v>
      </c>
      <c r="E46" s="92">
        <v>112.4</v>
      </c>
      <c r="F46" s="37"/>
      <c r="G46" s="21"/>
    </row>
    <row r="47" spans="1:7" ht="38.25">
      <c r="A47" s="32">
        <v>24</v>
      </c>
      <c r="B47" s="42"/>
      <c r="C47" s="34" t="s">
        <v>97</v>
      </c>
      <c r="D47" s="35" t="s">
        <v>5</v>
      </c>
      <c r="E47" s="92">
        <v>20</v>
      </c>
      <c r="F47" s="37"/>
      <c r="G47" s="21"/>
    </row>
    <row r="48" spans="1:7" ht="12.75">
      <c r="A48" s="46"/>
      <c r="B48" s="39" t="s">
        <v>41</v>
      </c>
      <c r="C48" s="40" t="s">
        <v>42</v>
      </c>
      <c r="D48" s="33"/>
      <c r="E48" s="33"/>
      <c r="F48" s="37"/>
      <c r="G48" s="21"/>
    </row>
    <row r="49" spans="1:7" ht="14.25">
      <c r="A49" s="32">
        <v>25</v>
      </c>
      <c r="B49" s="33"/>
      <c r="C49" s="34" t="s">
        <v>93</v>
      </c>
      <c r="D49" s="45" t="s">
        <v>23</v>
      </c>
      <c r="E49" s="47">
        <v>556</v>
      </c>
      <c r="F49" s="37"/>
      <c r="G49" s="21"/>
    </row>
    <row r="50" spans="1:7" ht="25.5">
      <c r="A50" s="32"/>
      <c r="B50" s="39" t="s">
        <v>43</v>
      </c>
      <c r="C50" s="40" t="s">
        <v>44</v>
      </c>
      <c r="D50" s="35"/>
      <c r="E50" s="36"/>
      <c r="F50" s="37"/>
      <c r="G50" s="21"/>
    </row>
    <row r="51" spans="1:7" ht="12.75">
      <c r="A51" s="32">
        <v>26</v>
      </c>
      <c r="B51" s="48"/>
      <c r="C51" s="49" t="s">
        <v>98</v>
      </c>
      <c r="D51" s="24" t="s">
        <v>5</v>
      </c>
      <c r="E51" s="50">
        <v>528</v>
      </c>
      <c r="F51" s="16"/>
      <c r="G51" s="21"/>
    </row>
    <row r="52" spans="1:7" ht="25.5">
      <c r="A52" s="32"/>
      <c r="B52" s="42" t="s">
        <v>45</v>
      </c>
      <c r="C52" s="43" t="s">
        <v>46</v>
      </c>
      <c r="D52" s="98" t="s">
        <v>120</v>
      </c>
      <c r="E52" s="98" t="s">
        <v>120</v>
      </c>
      <c r="F52" s="96" t="s">
        <v>120</v>
      </c>
      <c r="G52" s="97" t="s">
        <v>120</v>
      </c>
    </row>
    <row r="53" spans="1:7" ht="12.75">
      <c r="A53" s="51"/>
      <c r="B53" s="52" t="s">
        <v>47</v>
      </c>
      <c r="C53" s="53" t="s">
        <v>48</v>
      </c>
      <c r="D53" s="54"/>
      <c r="E53" s="54"/>
      <c r="F53" s="16"/>
      <c r="G53" s="21"/>
    </row>
    <row r="54" spans="1:7" ht="25.5">
      <c r="A54" s="32">
        <v>27</v>
      </c>
      <c r="B54" s="33"/>
      <c r="C54" s="49" t="s">
        <v>99</v>
      </c>
      <c r="D54" s="35" t="s">
        <v>23</v>
      </c>
      <c r="E54" s="36">
        <v>36</v>
      </c>
      <c r="F54" s="37"/>
      <c r="G54" s="21"/>
    </row>
    <row r="55" spans="1:7" ht="14.25">
      <c r="A55" s="32">
        <v>28</v>
      </c>
      <c r="B55" s="33"/>
      <c r="C55" s="34" t="s">
        <v>100</v>
      </c>
      <c r="D55" s="35" t="s">
        <v>23</v>
      </c>
      <c r="E55" s="36">
        <v>144.8</v>
      </c>
      <c r="F55" s="37"/>
      <c r="G55" s="21"/>
    </row>
    <row r="56" spans="1:7" ht="14.25">
      <c r="A56" s="32">
        <v>29</v>
      </c>
      <c r="B56" s="33"/>
      <c r="C56" s="34" t="s">
        <v>101</v>
      </c>
      <c r="D56" s="35" t="s">
        <v>23</v>
      </c>
      <c r="E56" s="36">
        <v>13.68</v>
      </c>
      <c r="F56" s="37"/>
      <c r="G56" s="21"/>
    </row>
    <row r="57" spans="1:7" ht="12.75">
      <c r="A57" s="32"/>
      <c r="B57" s="39" t="s">
        <v>102</v>
      </c>
      <c r="C57" s="40" t="s">
        <v>103</v>
      </c>
      <c r="D57" s="35"/>
      <c r="E57" s="36"/>
      <c r="F57" s="37"/>
      <c r="G57" s="21"/>
    </row>
    <row r="58" spans="1:7" ht="12.75">
      <c r="A58" s="32">
        <v>30</v>
      </c>
      <c r="B58" s="39"/>
      <c r="C58" s="34" t="s">
        <v>104</v>
      </c>
      <c r="D58" s="35" t="s">
        <v>64</v>
      </c>
      <c r="E58" s="36">
        <v>16</v>
      </c>
      <c r="F58" s="37"/>
      <c r="G58" s="21"/>
    </row>
    <row r="59" spans="1:7" ht="12.75">
      <c r="A59" s="32"/>
      <c r="B59" s="42" t="s">
        <v>49</v>
      </c>
      <c r="C59" s="43" t="s">
        <v>50</v>
      </c>
      <c r="D59" s="98" t="s">
        <v>120</v>
      </c>
      <c r="E59" s="98" t="s">
        <v>120</v>
      </c>
      <c r="F59" s="96" t="s">
        <v>120</v>
      </c>
      <c r="G59" s="97" t="s">
        <v>120</v>
      </c>
    </row>
    <row r="60" spans="1:7" ht="12.75">
      <c r="A60" s="32"/>
      <c r="B60" s="39" t="s">
        <v>111</v>
      </c>
      <c r="C60" s="40" t="s">
        <v>51</v>
      </c>
      <c r="D60" s="35"/>
      <c r="E60" s="36"/>
      <c r="F60" s="37"/>
      <c r="G60" s="21"/>
    </row>
    <row r="61" spans="1:7" ht="25.5">
      <c r="A61" s="32">
        <v>31</v>
      </c>
      <c r="B61" s="39"/>
      <c r="C61" s="34" t="s">
        <v>52</v>
      </c>
      <c r="D61" s="35" t="s">
        <v>23</v>
      </c>
      <c r="E61" s="36">
        <v>806</v>
      </c>
      <c r="F61" s="37"/>
      <c r="G61" s="21"/>
    </row>
    <row r="62" spans="1:13" ht="25.5">
      <c r="A62" s="32">
        <v>32</v>
      </c>
      <c r="B62" s="39"/>
      <c r="C62" s="34" t="s">
        <v>105</v>
      </c>
      <c r="D62" s="35" t="s">
        <v>23</v>
      </c>
      <c r="E62" s="36">
        <v>44.6</v>
      </c>
      <c r="F62" s="37"/>
      <c r="G62" s="21"/>
      <c r="J62" s="99"/>
      <c r="K62" s="99"/>
      <c r="L62" s="100"/>
      <c r="M62" s="100"/>
    </row>
    <row r="63" spans="1:7" ht="12.75">
      <c r="A63" s="32"/>
      <c r="B63" s="39" t="s">
        <v>112</v>
      </c>
      <c r="C63" s="40" t="s">
        <v>53</v>
      </c>
      <c r="D63" s="35"/>
      <c r="E63" s="36"/>
      <c r="F63" s="37"/>
      <c r="G63" s="21"/>
    </row>
    <row r="64" spans="1:7" ht="38.25">
      <c r="A64" s="32">
        <v>33</v>
      </c>
      <c r="B64" s="39"/>
      <c r="C64" s="34" t="s">
        <v>108</v>
      </c>
      <c r="D64" s="35" t="s">
        <v>23</v>
      </c>
      <c r="E64" s="36">
        <v>1164.7</v>
      </c>
      <c r="F64" s="37"/>
      <c r="G64" s="21"/>
    </row>
    <row r="65" spans="1:7" ht="38.25">
      <c r="A65" s="32">
        <v>34</v>
      </c>
      <c r="B65" s="39"/>
      <c r="C65" s="34" t="s">
        <v>109</v>
      </c>
      <c r="D65" s="35" t="s">
        <v>23</v>
      </c>
      <c r="E65" s="36">
        <v>76.6</v>
      </c>
      <c r="F65" s="37"/>
      <c r="G65" s="21"/>
    </row>
    <row r="66" spans="1:7" ht="38.25">
      <c r="A66" s="32">
        <v>35</v>
      </c>
      <c r="B66" s="39"/>
      <c r="C66" s="34" t="s">
        <v>110</v>
      </c>
      <c r="D66" s="35" t="s">
        <v>23</v>
      </c>
      <c r="E66" s="36">
        <v>62.6</v>
      </c>
      <c r="F66" s="37"/>
      <c r="G66" s="21"/>
    </row>
    <row r="67" spans="1:7" ht="12.75">
      <c r="A67" s="101"/>
      <c r="B67" s="39" t="s">
        <v>54</v>
      </c>
      <c r="C67" s="40" t="s">
        <v>55</v>
      </c>
      <c r="D67" s="35"/>
      <c r="E67" s="36"/>
      <c r="F67" s="37"/>
      <c r="G67" s="21"/>
    </row>
    <row r="68" spans="1:7" ht="25.5">
      <c r="A68" s="101">
        <v>36</v>
      </c>
      <c r="B68" s="39"/>
      <c r="C68" s="34" t="s">
        <v>107</v>
      </c>
      <c r="D68" s="35" t="s">
        <v>5</v>
      </c>
      <c r="E68" s="36">
        <v>336.2</v>
      </c>
      <c r="F68" s="37"/>
      <c r="G68" s="21"/>
    </row>
    <row r="69" spans="1:7" ht="25.5">
      <c r="A69" s="55">
        <v>37</v>
      </c>
      <c r="B69" s="52"/>
      <c r="C69" s="49" t="s">
        <v>106</v>
      </c>
      <c r="D69" s="24" t="s">
        <v>5</v>
      </c>
      <c r="E69" s="50">
        <v>745.3</v>
      </c>
      <c r="F69" s="16"/>
      <c r="G69" s="21"/>
    </row>
    <row r="70" spans="1:7" ht="12.75">
      <c r="A70" s="55"/>
      <c r="B70" s="52" t="s">
        <v>113</v>
      </c>
      <c r="C70" s="53" t="s">
        <v>114</v>
      </c>
      <c r="D70" s="24"/>
      <c r="E70" s="50"/>
      <c r="F70" s="16"/>
      <c r="G70" s="21"/>
    </row>
    <row r="71" spans="1:7" ht="25.5">
      <c r="A71" s="55">
        <v>38</v>
      </c>
      <c r="B71" s="52"/>
      <c r="C71" s="49" t="s">
        <v>115</v>
      </c>
      <c r="D71" s="35" t="s">
        <v>23</v>
      </c>
      <c r="E71" s="50">
        <v>462.7</v>
      </c>
      <c r="F71" s="16"/>
      <c r="G71" s="21"/>
    </row>
    <row r="72" spans="1:7" ht="12.75">
      <c r="A72" s="55"/>
      <c r="B72" s="52" t="s">
        <v>116</v>
      </c>
      <c r="C72" s="53" t="s">
        <v>121</v>
      </c>
      <c r="D72" s="35"/>
      <c r="E72" s="50"/>
      <c r="F72" s="16"/>
      <c r="G72" s="21"/>
    </row>
    <row r="73" spans="1:7" ht="25.5">
      <c r="A73" s="55">
        <v>39</v>
      </c>
      <c r="B73" s="52"/>
      <c r="C73" s="49" t="s">
        <v>10</v>
      </c>
      <c r="D73" s="35" t="s">
        <v>5</v>
      </c>
      <c r="E73" s="50">
        <v>735.3</v>
      </c>
      <c r="F73" s="16"/>
      <c r="G73" s="21"/>
    </row>
    <row r="74" spans="1:7" ht="25.5">
      <c r="A74" s="55">
        <v>40</v>
      </c>
      <c r="B74" s="52"/>
      <c r="C74" s="49" t="s">
        <v>11</v>
      </c>
      <c r="D74" s="35" t="s">
        <v>5</v>
      </c>
      <c r="E74" s="50">
        <v>8</v>
      </c>
      <c r="F74" s="16"/>
      <c r="G74" s="21"/>
    </row>
    <row r="75" spans="1:7" ht="16.5" customHeight="1">
      <c r="A75" s="55"/>
      <c r="B75" s="93"/>
      <c r="C75" s="94" t="s">
        <v>117</v>
      </c>
      <c r="D75" s="56"/>
      <c r="E75" s="57"/>
      <c r="F75" s="58"/>
      <c r="G75" s="21"/>
    </row>
    <row r="76" spans="1:7" ht="12.75">
      <c r="A76" s="55">
        <v>41</v>
      </c>
      <c r="B76" s="59"/>
      <c r="C76" s="60" t="s">
        <v>118</v>
      </c>
      <c r="D76" s="61" t="s">
        <v>5</v>
      </c>
      <c r="E76" s="56">
        <v>73.5</v>
      </c>
      <c r="F76" s="58"/>
      <c r="G76" s="21"/>
    </row>
    <row r="77" spans="1:7" ht="12.75">
      <c r="A77" s="55">
        <v>42</v>
      </c>
      <c r="B77" s="62"/>
      <c r="C77" s="63" t="s">
        <v>9</v>
      </c>
      <c r="D77" s="64" t="s">
        <v>6</v>
      </c>
      <c r="E77" s="65">
        <v>1</v>
      </c>
      <c r="F77" s="66"/>
      <c r="G77" s="21"/>
    </row>
    <row r="78" spans="1:7" ht="12.75">
      <c r="A78" s="215"/>
      <c r="B78" s="216"/>
      <c r="C78" s="67" t="s">
        <v>56</v>
      </c>
      <c r="D78" s="68"/>
      <c r="E78" s="68"/>
      <c r="F78" s="69"/>
      <c r="G78" s="70"/>
    </row>
    <row r="79" spans="1:7" ht="12.75">
      <c r="A79" s="217"/>
      <c r="B79" s="216"/>
      <c r="C79" s="67" t="s">
        <v>57</v>
      </c>
      <c r="D79" s="68"/>
      <c r="E79" s="68"/>
      <c r="F79" s="69"/>
      <c r="G79" s="70"/>
    </row>
    <row r="80" spans="1:7" ht="12.75">
      <c r="A80" s="217"/>
      <c r="B80" s="216"/>
      <c r="C80" s="71" t="s">
        <v>58</v>
      </c>
      <c r="D80" s="72"/>
      <c r="E80" s="72"/>
      <c r="F80" s="73"/>
      <c r="G80" s="74"/>
    </row>
    <row r="81" spans="1:7" ht="13.5" thickBot="1">
      <c r="A81" s="217"/>
      <c r="B81" s="216"/>
      <c r="C81" s="75" t="s">
        <v>59</v>
      </c>
      <c r="D81" s="76"/>
      <c r="E81" s="76"/>
      <c r="F81" s="77"/>
      <c r="G81" s="78"/>
    </row>
    <row r="82" spans="1:7" ht="16.5" thickBot="1">
      <c r="A82" s="218"/>
      <c r="B82" s="219"/>
      <c r="C82" s="79" t="s">
        <v>60</v>
      </c>
      <c r="D82" s="80"/>
      <c r="E82" s="80"/>
      <c r="F82" s="81"/>
      <c r="G82" s="82"/>
    </row>
  </sheetData>
  <sheetProtection/>
  <mergeCells count="8">
    <mergeCell ref="F3:F4"/>
    <mergeCell ref="G3:G4"/>
    <mergeCell ref="A78:B82"/>
    <mergeCell ref="A2:G2"/>
    <mergeCell ref="A3:A4"/>
    <mergeCell ref="B3:B4"/>
    <mergeCell ref="C3:C4"/>
    <mergeCell ref="D3:E3"/>
  </mergeCells>
  <printOptions/>
  <pageMargins left="0.75" right="0.75" top="1" bottom="1" header="0.5" footer="0.5"/>
  <pageSetup orientation="portrait" paperSize="9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3.00390625" style="0" customWidth="1"/>
    <col min="3" max="3" width="45.625" style="83" customWidth="1"/>
  </cols>
  <sheetData/>
  <sheetProtection/>
  <printOptions/>
  <pageMargins left="1.08" right="0.75" top="1.76" bottom="1" header="0.5" footer="0.5"/>
  <pageSetup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SheetLayoutView="50" zoomScalePageLayoutView="0" workbookViewId="0" topLeftCell="A7">
      <selection activeCell="F28" sqref="F28"/>
    </sheetView>
  </sheetViews>
  <sheetFormatPr defaultColWidth="9.00390625" defaultRowHeight="12.75"/>
  <cols>
    <col min="2" max="2" width="4.625" style="0" customWidth="1"/>
    <col min="3" max="3" width="13.00390625" style="0" customWidth="1"/>
    <col min="4" max="4" width="45.625" style="83" customWidth="1"/>
    <col min="5" max="5" width="9.625" style="0" bestFit="1" customWidth="1"/>
    <col min="6" max="6" width="10.125" style="0" bestFit="1" customWidth="1"/>
    <col min="7" max="7" width="10.375" style="0" bestFit="1" customWidth="1"/>
    <col min="8" max="8" width="14.125" style="0" customWidth="1"/>
    <col min="9" max="9" width="11.625" style="0" bestFit="1" customWidth="1"/>
    <col min="10" max="10" width="11.75390625" style="0" customWidth="1"/>
  </cols>
  <sheetData>
    <row r="1" ht="13.5" thickBot="1"/>
    <row r="2" spans="2:8" ht="26.25" customHeight="1">
      <c r="B2" s="113"/>
      <c r="C2" s="114"/>
      <c r="D2" s="227" t="s">
        <v>125</v>
      </c>
      <c r="E2" s="227"/>
      <c r="F2" s="227"/>
      <c r="G2" s="114"/>
      <c r="H2" s="115"/>
    </row>
    <row r="3" spans="2:8" ht="60" customHeight="1" thickBot="1">
      <c r="B3" s="233" t="s">
        <v>146</v>
      </c>
      <c r="C3" s="234"/>
      <c r="D3" s="234"/>
      <c r="E3" s="234"/>
      <c r="F3" s="234"/>
      <c r="G3" s="234"/>
      <c r="H3" s="235"/>
    </row>
    <row r="4" spans="2:8" ht="12.75">
      <c r="B4" s="223" t="s">
        <v>12</v>
      </c>
      <c r="C4" s="213" t="s">
        <v>123</v>
      </c>
      <c r="D4" s="213" t="s">
        <v>0</v>
      </c>
      <c r="E4" s="225" t="s">
        <v>1</v>
      </c>
      <c r="F4" s="226"/>
      <c r="G4" s="213" t="s">
        <v>14</v>
      </c>
      <c r="H4" s="213" t="s">
        <v>15</v>
      </c>
    </row>
    <row r="5" spans="2:8" ht="13.5" thickBot="1">
      <c r="B5" s="224"/>
      <c r="C5" s="214"/>
      <c r="D5" s="214"/>
      <c r="E5" s="5" t="s">
        <v>16</v>
      </c>
      <c r="F5" s="6" t="s">
        <v>2</v>
      </c>
      <c r="G5" s="214"/>
      <c r="H5" s="214"/>
    </row>
    <row r="6" spans="2:8" ht="13.5" thickBot="1">
      <c r="B6" s="7">
        <v>1</v>
      </c>
      <c r="C6" s="8">
        <v>2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2:8" ht="13.5" customHeight="1" thickBot="1">
      <c r="B7" s="106"/>
      <c r="C7" s="107" t="s">
        <v>17</v>
      </c>
      <c r="D7" s="108" t="s">
        <v>18</v>
      </c>
      <c r="E7" s="109" t="s">
        <v>120</v>
      </c>
      <c r="F7" s="109" t="s">
        <v>120</v>
      </c>
      <c r="G7" s="110" t="s">
        <v>120</v>
      </c>
      <c r="H7" s="111" t="s">
        <v>120</v>
      </c>
    </row>
    <row r="8" spans="2:8" ht="26.25" thickTop="1">
      <c r="B8" s="102"/>
      <c r="C8" s="14" t="s">
        <v>19</v>
      </c>
      <c r="D8" s="15" t="s">
        <v>20</v>
      </c>
      <c r="E8" s="123"/>
      <c r="F8" s="123"/>
      <c r="G8" s="124"/>
      <c r="H8" s="125"/>
    </row>
    <row r="9" spans="2:8" s="158" customFormat="1" ht="29.25" customHeight="1" thickBot="1">
      <c r="B9" s="193">
        <v>1</v>
      </c>
      <c r="C9" s="156"/>
      <c r="D9" s="157" t="s">
        <v>124</v>
      </c>
      <c r="E9" s="126" t="s">
        <v>4</v>
      </c>
      <c r="F9" s="172">
        <v>0.2045</v>
      </c>
      <c r="G9" s="128"/>
      <c r="H9" s="129"/>
    </row>
    <row r="10" spans="2:11" ht="17.25" customHeight="1" thickBot="1" thickTop="1">
      <c r="B10" s="206"/>
      <c r="C10" s="117" t="s">
        <v>29</v>
      </c>
      <c r="D10" s="112" t="s">
        <v>30</v>
      </c>
      <c r="E10" s="130" t="s">
        <v>120</v>
      </c>
      <c r="F10" s="173" t="s">
        <v>120</v>
      </c>
      <c r="G10" s="131"/>
      <c r="H10" s="132"/>
      <c r="K10" t="s">
        <v>122</v>
      </c>
    </row>
    <row r="11" spans="2:8" ht="26.25" thickTop="1">
      <c r="B11" s="207"/>
      <c r="C11" s="14" t="s">
        <v>31</v>
      </c>
      <c r="D11" s="15" t="s">
        <v>32</v>
      </c>
      <c r="E11" s="123"/>
      <c r="F11" s="174"/>
      <c r="G11" s="124"/>
      <c r="H11" s="133"/>
    </row>
    <row r="12" spans="2:12" ht="42.75" customHeight="1">
      <c r="B12" s="180">
        <v>2</v>
      </c>
      <c r="C12" s="52"/>
      <c r="D12" s="159" t="s">
        <v>147</v>
      </c>
      <c r="E12" s="134" t="s">
        <v>139</v>
      </c>
      <c r="F12" s="175">
        <v>848</v>
      </c>
      <c r="G12" s="124"/>
      <c r="H12" s="135"/>
      <c r="L12" t="s">
        <v>122</v>
      </c>
    </row>
    <row r="13" spans="2:10" ht="13.5" customHeight="1">
      <c r="B13" s="181"/>
      <c r="C13" s="39" t="s">
        <v>82</v>
      </c>
      <c r="D13" s="40" t="s">
        <v>126</v>
      </c>
      <c r="E13" s="136"/>
      <c r="F13" s="176"/>
      <c r="G13" s="137"/>
      <c r="H13" s="135"/>
      <c r="I13" s="103" t="s">
        <v>122</v>
      </c>
      <c r="J13" s="103"/>
    </row>
    <row r="14" spans="2:10" s="158" customFormat="1" ht="28.5" customHeight="1">
      <c r="B14" s="181">
        <v>3</v>
      </c>
      <c r="C14" s="160"/>
      <c r="D14" s="161" t="s">
        <v>140</v>
      </c>
      <c r="E14" s="138" t="s">
        <v>138</v>
      </c>
      <c r="F14" s="175">
        <v>848</v>
      </c>
      <c r="G14" s="137"/>
      <c r="H14" s="135"/>
      <c r="I14" s="162"/>
      <c r="J14" s="162" t="s">
        <v>122</v>
      </c>
    </row>
    <row r="15" spans="2:10" s="158" customFormat="1" ht="42.75" customHeight="1" thickBot="1">
      <c r="B15" s="199">
        <v>4</v>
      </c>
      <c r="C15" s="200"/>
      <c r="D15" s="161" t="s">
        <v>141</v>
      </c>
      <c r="E15" s="134" t="s">
        <v>138</v>
      </c>
      <c r="F15" s="202">
        <v>848</v>
      </c>
      <c r="G15" s="198"/>
      <c r="H15" s="204"/>
      <c r="I15" s="162"/>
      <c r="J15" s="162"/>
    </row>
    <row r="16" spans="2:10" ht="16.5" customHeight="1" thickBot="1" thickTop="1">
      <c r="B16" s="208"/>
      <c r="C16" s="117" t="s">
        <v>33</v>
      </c>
      <c r="D16" s="184" t="s">
        <v>34</v>
      </c>
      <c r="E16" s="201" t="s">
        <v>120</v>
      </c>
      <c r="F16" s="173" t="s">
        <v>120</v>
      </c>
      <c r="G16" s="203"/>
      <c r="H16" s="205"/>
      <c r="I16" s="103"/>
      <c r="J16" s="103"/>
    </row>
    <row r="17" spans="2:10" ht="13.5" thickTop="1">
      <c r="B17" s="209"/>
      <c r="C17" s="28" t="s">
        <v>127</v>
      </c>
      <c r="D17" s="29" t="s">
        <v>128</v>
      </c>
      <c r="E17" s="138"/>
      <c r="F17" s="177"/>
      <c r="G17" s="140"/>
      <c r="H17" s="135"/>
      <c r="I17" s="103"/>
      <c r="J17" s="103"/>
    </row>
    <row r="18" spans="2:10" s="158" customFormat="1" ht="29.25" customHeight="1">
      <c r="B18" s="180">
        <v>5</v>
      </c>
      <c r="C18" s="164"/>
      <c r="D18" s="165" t="s">
        <v>129</v>
      </c>
      <c r="E18" s="136" t="s">
        <v>138</v>
      </c>
      <c r="F18" s="175">
        <v>848</v>
      </c>
      <c r="G18" s="141"/>
      <c r="H18" s="142"/>
      <c r="I18" s="162"/>
      <c r="J18" s="162"/>
    </row>
    <row r="19" spans="2:10" ht="30.75" customHeight="1">
      <c r="B19" s="209"/>
      <c r="C19" s="28" t="s">
        <v>130</v>
      </c>
      <c r="D19" s="29" t="s">
        <v>131</v>
      </c>
      <c r="E19" s="138"/>
      <c r="F19" s="177"/>
      <c r="G19" s="140"/>
      <c r="H19" s="135"/>
      <c r="I19" s="103"/>
      <c r="J19" s="103"/>
    </row>
    <row r="20" spans="2:11" s="158" customFormat="1" ht="55.5" customHeight="1" thickBot="1">
      <c r="B20" s="210">
        <v>6</v>
      </c>
      <c r="C20" s="163"/>
      <c r="D20" s="166" t="s">
        <v>132</v>
      </c>
      <c r="E20" s="127" t="s">
        <v>138</v>
      </c>
      <c r="F20" s="175">
        <v>848</v>
      </c>
      <c r="G20" s="128"/>
      <c r="H20" s="139"/>
      <c r="I20" s="162"/>
      <c r="J20" s="162"/>
      <c r="K20" s="158" t="s">
        <v>122</v>
      </c>
    </row>
    <row r="21" spans="1:10" s="189" customFormat="1" ht="14.25" thickBot="1" thickTop="1">
      <c r="A21" s="182"/>
      <c r="B21" s="183"/>
      <c r="C21" s="117" t="s">
        <v>39</v>
      </c>
      <c r="D21" s="184" t="s">
        <v>40</v>
      </c>
      <c r="E21" s="185" t="s">
        <v>120</v>
      </c>
      <c r="F21" s="185" t="s">
        <v>120</v>
      </c>
      <c r="G21" s="186"/>
      <c r="H21" s="187"/>
      <c r="I21" s="188"/>
      <c r="J21" s="188"/>
    </row>
    <row r="22" spans="1:12" s="189" customFormat="1" ht="13.5" thickTop="1">
      <c r="A22" s="182"/>
      <c r="B22" s="190"/>
      <c r="C22" s="14" t="s">
        <v>41</v>
      </c>
      <c r="D22" s="15" t="s">
        <v>142</v>
      </c>
      <c r="E22" s="19" t="s">
        <v>120</v>
      </c>
      <c r="F22" s="19" t="s">
        <v>120</v>
      </c>
      <c r="G22" s="191"/>
      <c r="H22" s="192"/>
      <c r="L22" s="189" t="s">
        <v>122</v>
      </c>
    </row>
    <row r="23" spans="1:12" s="158" customFormat="1" ht="39" thickBot="1">
      <c r="A23" s="167"/>
      <c r="B23" s="193">
        <v>7</v>
      </c>
      <c r="C23" s="194"/>
      <c r="D23" s="195" t="s">
        <v>143</v>
      </c>
      <c r="E23" s="196" t="s">
        <v>139</v>
      </c>
      <c r="F23" s="175">
        <v>306</v>
      </c>
      <c r="G23" s="141"/>
      <c r="H23" s="197"/>
      <c r="J23" s="158" t="s">
        <v>122</v>
      </c>
      <c r="K23" s="158" t="s">
        <v>122</v>
      </c>
      <c r="L23" s="158" t="s">
        <v>122</v>
      </c>
    </row>
    <row r="24" spans="1:12" ht="14.25" thickBot="1" thickTop="1">
      <c r="A24" s="116"/>
      <c r="B24" s="206"/>
      <c r="C24" s="120" t="s">
        <v>134</v>
      </c>
      <c r="D24" s="121" t="s">
        <v>135</v>
      </c>
      <c r="E24" s="143"/>
      <c r="F24" s="179"/>
      <c r="G24" s="144"/>
      <c r="H24" s="145"/>
      <c r="I24" s="103"/>
      <c r="J24" s="103"/>
      <c r="L24" s="118"/>
    </row>
    <row r="25" spans="1:12" ht="13.5" thickTop="1">
      <c r="A25" s="116"/>
      <c r="B25" s="211"/>
      <c r="C25" s="122" t="s">
        <v>133</v>
      </c>
      <c r="D25" s="119" t="s">
        <v>136</v>
      </c>
      <c r="E25" s="146"/>
      <c r="F25" s="174"/>
      <c r="G25" s="124"/>
      <c r="H25" s="147"/>
      <c r="I25" s="103"/>
      <c r="J25" s="103"/>
      <c r="L25" s="118"/>
    </row>
    <row r="26" spans="1:12" s="158" customFormat="1" ht="32.25" customHeight="1">
      <c r="A26" s="167"/>
      <c r="B26" s="193">
        <v>8</v>
      </c>
      <c r="C26" s="168"/>
      <c r="D26" s="169" t="s">
        <v>144</v>
      </c>
      <c r="E26" s="134" t="s">
        <v>138</v>
      </c>
      <c r="F26" s="178">
        <v>280</v>
      </c>
      <c r="G26" s="141"/>
      <c r="H26" s="148"/>
      <c r="I26" s="162"/>
      <c r="J26" s="162"/>
      <c r="L26" s="170"/>
    </row>
    <row r="27" spans="1:8" s="158" customFormat="1" ht="24.75" customHeight="1" thickBot="1">
      <c r="A27" s="167"/>
      <c r="B27" s="212">
        <v>9</v>
      </c>
      <c r="C27" s="171"/>
      <c r="D27" s="165" t="s">
        <v>137</v>
      </c>
      <c r="E27" s="149" t="s">
        <v>138</v>
      </c>
      <c r="F27" s="178">
        <v>290</v>
      </c>
      <c r="G27" s="140"/>
      <c r="H27" s="150"/>
    </row>
    <row r="28" spans="2:8" ht="18" customHeight="1" thickBot="1">
      <c r="B28" s="228"/>
      <c r="C28" s="229"/>
      <c r="D28" s="104" t="s">
        <v>56</v>
      </c>
      <c r="E28" s="151"/>
      <c r="F28" s="152"/>
      <c r="G28" s="153"/>
      <c r="H28" s="154">
        <f>SUM(H8:H27)</f>
        <v>0</v>
      </c>
    </row>
    <row r="29" spans="2:8" ht="18" customHeight="1" thickBot="1">
      <c r="B29" s="230"/>
      <c r="C29" s="229"/>
      <c r="D29" s="104" t="s">
        <v>145</v>
      </c>
      <c r="E29" s="152"/>
      <c r="F29" s="152"/>
      <c r="G29" s="153"/>
      <c r="H29" s="155">
        <f>H28*0.23</f>
        <v>0</v>
      </c>
    </row>
    <row r="30" spans="2:8" ht="18.75" customHeight="1" thickBot="1">
      <c r="B30" s="231"/>
      <c r="C30" s="232"/>
      <c r="D30" s="105" t="s">
        <v>60</v>
      </c>
      <c r="E30" s="152"/>
      <c r="F30" s="152"/>
      <c r="G30" s="153"/>
      <c r="H30" s="155">
        <f>H28+H29</f>
        <v>0</v>
      </c>
    </row>
  </sheetData>
  <sheetProtection/>
  <mergeCells count="9">
    <mergeCell ref="D2:F2"/>
    <mergeCell ref="G4:G5"/>
    <mergeCell ref="H4:H5"/>
    <mergeCell ref="B28:C30"/>
    <mergeCell ref="B3:H3"/>
    <mergeCell ref="B4:B5"/>
    <mergeCell ref="C4:C5"/>
    <mergeCell ref="D4:D5"/>
    <mergeCell ref="E4:F4"/>
  </mergeCells>
  <printOptions/>
  <pageMargins left="0.984251968503937" right="0.5118110236220472" top="0.99" bottom="0.787401574803149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4.625" style="0" customWidth="1"/>
    <col min="2" max="2" width="13.00390625" style="0" customWidth="1"/>
    <col min="3" max="3" width="45.625" style="83" customWidth="1"/>
  </cols>
  <sheetData/>
  <sheetProtection/>
  <printOptions/>
  <pageMargins left="1.08" right="0.75" top="1.76" bottom="1" header="0.5" footer="0.5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D5"/>
  <sheetViews>
    <sheetView zoomScale="50" zoomScaleNormal="50" zoomScalePageLayoutView="0" workbookViewId="0" topLeftCell="A1">
      <selection activeCell="F27" sqref="F27"/>
    </sheetView>
  </sheetViews>
  <sheetFormatPr defaultColWidth="9.00390625" defaultRowHeight="12.75"/>
  <cols>
    <col min="1" max="1" width="6.125" style="0" customWidth="1"/>
    <col min="2" max="2" width="50.75390625" style="0" customWidth="1"/>
    <col min="3" max="3" width="11.125" style="0" customWidth="1"/>
    <col min="4" max="4" width="14.625" style="0" customWidth="1"/>
  </cols>
  <sheetData>
    <row r="1" spans="3:4" s="2" customFormat="1" ht="15.75">
      <c r="C1" s="1"/>
      <c r="D1" s="3"/>
    </row>
    <row r="2" spans="3:4" s="2" customFormat="1" ht="15.75">
      <c r="C2" s="1"/>
      <c r="D2" s="3"/>
    </row>
    <row r="3" spans="3:4" s="2" customFormat="1" ht="15.75">
      <c r="C3" s="1"/>
      <c r="D3" s="3"/>
    </row>
    <row r="4" spans="3:4" s="2" customFormat="1" ht="15.75">
      <c r="C4" s="1"/>
      <c r="D4" s="3"/>
    </row>
    <row r="5" s="2" customFormat="1" ht="15.75">
      <c r="D5" s="4"/>
    </row>
    <row r="6" s="2" customFormat="1" ht="15.75"/>
    <row r="7" s="2" customFormat="1" ht="15.75"/>
    <row r="8" s="2" customFormat="1" ht="15.75"/>
    <row r="9" s="2" customFormat="1" ht="15.75"/>
    <row r="10" s="2" customFormat="1" ht="15.75"/>
    <row r="11" s="2" customFormat="1" ht="15.75"/>
    <row r="12" s="2" customFormat="1" ht="15.75"/>
    <row r="13" s="2" customFormat="1" ht="15.75"/>
    <row r="14" s="2" customFormat="1" ht="15.75"/>
    <row r="15" s="2" customFormat="1" ht="15.75"/>
    <row r="16" s="2" customFormat="1" ht="15.75"/>
    <row r="17" s="2" customFormat="1" ht="15.75"/>
    <row r="18" s="2" customFormat="1" ht="15.75"/>
    <row r="19" s="2" customFormat="1" ht="15.75"/>
  </sheetData>
  <sheetProtection/>
  <printOptions/>
  <pageMargins left="1.08" right="0.75" top="1.45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Stanislawpalczynski</cp:lastModifiedBy>
  <cp:lastPrinted>2013-06-27T21:14:36Z</cp:lastPrinted>
  <dcterms:created xsi:type="dcterms:W3CDTF">2005-03-10T21:41:24Z</dcterms:created>
  <dcterms:modified xsi:type="dcterms:W3CDTF">2013-08-06T06:43:33Z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