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379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'Arkusz1'!$A$1:$P$64</definedName>
  </definedNames>
  <calcPr fullCalcOnLoad="1"/>
</workbook>
</file>

<file path=xl/sharedStrings.xml><?xml version="1.0" encoding="utf-8"?>
<sst xmlns="http://schemas.openxmlformats.org/spreadsheetml/2006/main" count="268" uniqueCount="224">
  <si>
    <t>Ogółem</t>
  </si>
  <si>
    <t>Liczba dzieci podlagających obowiązkowi szkolnemu i urodzonych w roku:</t>
  </si>
  <si>
    <t>Z liczby w rubr. 5 będzie uczyło się w szkole</t>
  </si>
  <si>
    <t>tej</t>
  </si>
  <si>
    <t>innej</t>
  </si>
  <si>
    <t>Ogółem:</t>
  </si>
  <si>
    <t>Szkoła niepełna, inna z której uczniowie przybędą</t>
  </si>
  <si>
    <t>Uczniowie przybędą do klasy</t>
  </si>
  <si>
    <t>Wyszczególnienie</t>
  </si>
  <si>
    <t>z liczby ogółem</t>
  </si>
  <si>
    <t>dochodzących do szkoły</t>
  </si>
  <si>
    <t>dowożonych i dojeżdżających</t>
  </si>
  <si>
    <t>Ogółem*)</t>
  </si>
  <si>
    <t>Uczniowie, którz mają do szkoły</t>
  </si>
  <si>
    <t>do 4 km</t>
  </si>
  <si>
    <t>ponad 4 km</t>
  </si>
  <si>
    <t>*) wypełniają szkoły zbiorcze</t>
  </si>
  <si>
    <t>*) dotyczy uczniów podanych w tabl. V. rubryka 5</t>
  </si>
  <si>
    <t>Lp.</t>
  </si>
  <si>
    <t>dziewczęta</t>
  </si>
  <si>
    <t>chłopcy</t>
  </si>
  <si>
    <t>razem</t>
  </si>
  <si>
    <t>liczba uczniów</t>
  </si>
  <si>
    <t>klasa</t>
  </si>
  <si>
    <t>Razem:</t>
  </si>
  <si>
    <t>z liczby razem godzin</t>
  </si>
  <si>
    <t>w wymiarze obowiązkowym</t>
  </si>
  <si>
    <t>ponad wymiarowym</t>
  </si>
  <si>
    <t>instruktorów zajęć</t>
  </si>
  <si>
    <t>nauczycieli niepełnozatrudnionych</t>
  </si>
  <si>
    <t>uzupełnia etat w innej szkole</t>
  </si>
  <si>
    <t>dopełnia etat innej szkoły</t>
  </si>
  <si>
    <t>uczy w innej szkole - godzin</t>
  </si>
  <si>
    <t>korzysta ze zniżki godzin w wymiarze</t>
  </si>
  <si>
    <t>Staż pracy</t>
  </si>
  <si>
    <t>Tabl. IV. Przydział przedmiotów, godzin lekcyjnych i zajęć dodatkowych</t>
  </si>
  <si>
    <t xml:space="preserve">Tabl. V. Uczniowie, klasy, oddziały i godziny lekcyjne </t>
  </si>
  <si>
    <t>Klasy</t>
  </si>
  <si>
    <t>I</t>
  </si>
  <si>
    <t>II</t>
  </si>
  <si>
    <t>III</t>
  </si>
  <si>
    <t>Liczba uczniów w klasie</t>
  </si>
  <si>
    <t>Z tej liczby</t>
  </si>
  <si>
    <t>wynikających z podziału na grupy</t>
  </si>
  <si>
    <t>Przyjętych z innych szkół</t>
  </si>
  <si>
    <t>liczba oddziałów</t>
  </si>
  <si>
    <t>liczba godzin lekcyjnych ogółem*)</t>
  </si>
  <si>
    <t>*) dotyczy godzin nauczycielskich z tabl. IV</t>
  </si>
  <si>
    <t>Tabl. VI. Godziny zajęć dodatkowych</t>
  </si>
  <si>
    <t>liczba grup w r. szk.</t>
  </si>
  <si>
    <t>poprzednim</t>
  </si>
  <si>
    <t>tygodniowa liczba godzin w r. sz.</t>
  </si>
  <si>
    <t>Koła przedmiotowe</t>
  </si>
  <si>
    <t>**) pozycja w wymiarze rocznym</t>
  </si>
  <si>
    <t>Liczba woluminów</t>
  </si>
  <si>
    <t>Liczba godzin etatowych</t>
  </si>
  <si>
    <t>Tabl. VII. Pracownicy pedagogiczni i projektowana liczba</t>
  </si>
  <si>
    <t>Stanowiska służbowe</t>
  </si>
  <si>
    <t>do uzupeł. w innej szkole</t>
  </si>
  <si>
    <t>w tym             g. ponadw.</t>
  </si>
  <si>
    <t>w poprzednim r. szk.</t>
  </si>
  <si>
    <t>Dyrektor szkoły</t>
  </si>
  <si>
    <t>V-ce dyrektor szkoły</t>
  </si>
  <si>
    <t>pełnozatrudnieni**)</t>
  </si>
  <si>
    <t>uzupełniający etat                   w innnej szkole</t>
  </si>
  <si>
    <t>Nauczyciele</t>
  </si>
  <si>
    <t>dopełniający etat w            tej szkole</t>
  </si>
  <si>
    <t>Pedagog szkolny</t>
  </si>
  <si>
    <t>Wychowawca świetlicy</t>
  </si>
  <si>
    <t>Bibliotekarz</t>
  </si>
  <si>
    <t>Tygodniowa liczba godzin lekcyjnych i zajęć dodatkowych*)</t>
  </si>
  <si>
    <t>*) łącznie z godz. rubr. "Ogółem" kolumna 4 tabl. VI i godz. na prowadzenie biblioteki</t>
  </si>
  <si>
    <t>**) łącznie z wakatami</t>
  </si>
  <si>
    <t>***) łącznie z tab. V</t>
  </si>
  <si>
    <t>Tabl. IX. Świetlica szkolna i dożywianie</t>
  </si>
  <si>
    <t>Liczba uczniów korzystających</t>
  </si>
  <si>
    <t>Liczba grup wychowawczych</t>
  </si>
  <si>
    <t xml:space="preserve">poprzedni            r. szk. </t>
  </si>
  <si>
    <t>Tabl. VIII. Pracownicy administracji</t>
  </si>
  <si>
    <t>liczba pracowników (etatów)                 w  r. szk.</t>
  </si>
  <si>
    <t>Kier. admin. gospodarczy</t>
  </si>
  <si>
    <t>Sekretarz szkoły</t>
  </si>
  <si>
    <t>Księgowy</t>
  </si>
  <si>
    <t>Razem pracown. administr.</t>
  </si>
  <si>
    <t>Sprzątaczki</t>
  </si>
  <si>
    <t>Palacze</t>
  </si>
  <si>
    <t>Kucharki</t>
  </si>
  <si>
    <t>Inni</t>
  </si>
  <si>
    <t>Razem pracown. Obsługi</t>
  </si>
  <si>
    <t>Razem</t>
  </si>
  <si>
    <t>Liczba uczniów ogółem</t>
  </si>
  <si>
    <t>do 3 km</t>
  </si>
  <si>
    <t>ponad 3 km</t>
  </si>
  <si>
    <t>IV</t>
  </si>
  <si>
    <t>V</t>
  </si>
  <si>
    <t>VI</t>
  </si>
  <si>
    <t>Religia</t>
  </si>
  <si>
    <t>Kształcenie zintegrowane</t>
  </si>
  <si>
    <t>Język polski</t>
  </si>
  <si>
    <t>Matematyka</t>
  </si>
  <si>
    <t>Przyroda</t>
  </si>
  <si>
    <t>Technika</t>
  </si>
  <si>
    <t>Informatyka</t>
  </si>
  <si>
    <t>Plastyka</t>
  </si>
  <si>
    <t>Muzyka</t>
  </si>
  <si>
    <t xml:space="preserve"> </t>
  </si>
  <si>
    <t xml:space="preserve">kl. I </t>
  </si>
  <si>
    <t>Stopień awansu zawodowego</t>
  </si>
  <si>
    <t>Tabl. XI. Biblioteka</t>
  </si>
  <si>
    <t>Miejscowość (ulica lub jej część) należąca do obwodu tej szkoły</t>
  </si>
  <si>
    <t>ze szklanki herbaty</t>
  </si>
  <si>
    <t>z obia-dów</t>
  </si>
  <si>
    <t>Język angielski</t>
  </si>
  <si>
    <t>klasy</t>
  </si>
  <si>
    <t>Liczba uczniów</t>
  </si>
  <si>
    <t>**) Nie podawać dzieci, które ukończą w bieżącym roku szkolnym lub ukończyły szkołę podstawową, wzgl. Zostały zwolnione i odroczone od wypełniania obowiązku szkolnego, ewentualnie usprawiedliwione ze względu na kalectwo, przewlekłą chorobę, upośledzenie umysłowe.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</si>
  <si>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</si>
  <si>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</si>
  <si>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</si>
  <si>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</si>
  <si>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</si>
  <si>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</si>
  <si>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</si>
  <si>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</si>
  <si>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</si>
  <si>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</si>
  <si>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</si>
  <si>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</si>
  <si>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</si>
  <si>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</si>
  <si>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</si>
  <si>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</si>
  <si>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</si>
  <si>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</si>
  <si>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</si>
  <si>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</si>
  <si>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</si>
  <si>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</si>
  <si>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</si>
  <si>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</si>
  <si>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</si>
  <si>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</si>
  <si>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</si>
  <si>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</si>
  <si>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Tabl. III. Dostęp uczniów do szkoły w roku szkolnym 2006/2007</t>
  </si>
  <si>
    <t>Liczba dzieci urodzonych w  2000r. uczęszczających do:</t>
  </si>
  <si>
    <t xml:space="preserve">     </t>
  </si>
  <si>
    <t>Uwagi i decyzje organu prowadzącego szkołę</t>
  </si>
  <si>
    <t>Zatwierdzam:</t>
  </si>
  <si>
    <t xml:space="preserve">       Stanowisko służbowe i podpis</t>
  </si>
  <si>
    <t>c)   etatów pedagogicznych ............ W tym niepełnozatrudnionych  ..............</t>
  </si>
  <si>
    <t>b)   godzin ogółem ...................... w tym ponadwymiarowych ..........................</t>
  </si>
  <si>
    <t>a)   oddziałów ..........................................................................................................</t>
  </si>
  <si>
    <t>e)   grup świetlicy  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</si>
  <si>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</t>
  </si>
  <si>
    <t>d)   etatów pracowników administracji i obsługi ............................................</t>
  </si>
  <si>
    <t>Liczba godzin</t>
  </si>
  <si>
    <t>Zajecia logopedyczne</t>
  </si>
  <si>
    <t>Gimnastyka korekcyjna</t>
  </si>
  <si>
    <t>niepełno -                     zatrudnieni</t>
  </si>
  <si>
    <t>oddział przedszk. (0)</t>
  </si>
  <si>
    <t>przed-                   szkola</t>
  </si>
  <si>
    <t>Liczba osób</t>
  </si>
  <si>
    <t>Ogólna liczba godzin nauczycielskich w oddzialach, grupie, klasie</t>
  </si>
  <si>
    <t>Język rosyjski</t>
  </si>
  <si>
    <t>Historia i społ.</t>
  </si>
  <si>
    <t>Godz. do dys. dyr.</t>
  </si>
  <si>
    <t>Świetlica szkolna</t>
  </si>
  <si>
    <t>Biblioteka szkolna</t>
  </si>
  <si>
    <t>Wych. fiz.</t>
  </si>
  <si>
    <t>Godz. wych.</t>
  </si>
  <si>
    <t>logopeda</t>
  </si>
  <si>
    <t xml:space="preserve"> nauczycielom w roku szkolnym 2009/2010</t>
  </si>
  <si>
    <t>w roku szkolnym 2009/210</t>
  </si>
  <si>
    <t>w roku szkolnym 2009/2010</t>
  </si>
  <si>
    <t>godzin lekcyjnych i innych zajęć tygodniowo w r. szk. 2009/2010</t>
  </si>
  <si>
    <t>i obsługi w r. szk. 2009/2010</t>
  </si>
  <si>
    <t>referent</t>
  </si>
  <si>
    <t>2009/2010</t>
  </si>
  <si>
    <t>woxny</t>
  </si>
  <si>
    <t>r. szk. 2009/210</t>
  </si>
  <si>
    <t>Tabl. X. Wychowanie przedszkolne w roku szk. 2009/2010</t>
  </si>
  <si>
    <t>Czyżew-Osada dn. ........................ 2009 r.     ................................................</t>
  </si>
  <si>
    <t>........................................................... 2009 r.     ..................................................</t>
  </si>
  <si>
    <t>Godziny ucznia</t>
  </si>
  <si>
    <t>Organizacja  Szkoły  Podstawowej</t>
  </si>
  <si>
    <t xml:space="preserve">Tabl. I. Liczba dzieci w wieku obowiązku  szkolnego  zamieszkałych  w  obwodzie szkoły **) </t>
  </si>
  <si>
    <t>Uczęsz-czające do kl I</t>
  </si>
  <si>
    <t>Ogółem dzieci podlegających obowiązkowi szkolnemu</t>
  </si>
  <si>
    <t>19…..</t>
  </si>
  <si>
    <t>19……
i wcześniej</t>
  </si>
  <si>
    <t>Dzieci urodzone 
w  2000</t>
  </si>
  <si>
    <t>zaj.dyd wyr</t>
  </si>
  <si>
    <t>zajęcia pozalekcyjne</t>
  </si>
  <si>
    <t>liczba uczniów      w r. szk. 2009/10</t>
  </si>
  <si>
    <t>chór szkolny</t>
  </si>
  <si>
    <t>świetlica</t>
  </si>
  <si>
    <t>wdż</t>
  </si>
  <si>
    <t>biblioteka</t>
  </si>
  <si>
    <t>pedagog</t>
  </si>
  <si>
    <t>zaj.dyd.wyr</t>
  </si>
  <si>
    <t>zaj.kor.kompensacyjne</t>
  </si>
  <si>
    <t>SKS</t>
  </si>
  <si>
    <t>naucz.indyw</t>
  </si>
  <si>
    <t>projektowana w r. szk. 2009/2010</t>
  </si>
  <si>
    <r>
      <t xml:space="preserve">Tabl. Va. </t>
    </r>
    <r>
      <rPr>
        <sz val="5"/>
        <rFont val="Arial CE"/>
        <family val="2"/>
      </rPr>
      <t>Uczniowie nauczani indywidualnie i godziny lekcyjne w roku szkolnym 2009/2010</t>
    </r>
  </si>
  <si>
    <t>projektow. do zatrudnienia w    r. szk. 2009/10</t>
  </si>
  <si>
    <t>zatrudnionych w r. szk. 2008/2009</t>
  </si>
  <si>
    <t>Liczba dzieci w świetlicy</t>
  </si>
  <si>
    <t>Liczba godzinw świetlicy</t>
  </si>
  <si>
    <t xml:space="preserve">klasy V - VI </t>
  </si>
  <si>
    <t>klasy I - IV</t>
  </si>
  <si>
    <t>Tabl. II. Uczniowie, którzy w roku szkolnym 2009/2010                                                  przybędą do tej szkoły ze szkół niepełnych*) (innych)</t>
  </si>
  <si>
    <t>Tab. XI nauczyciele w podziale na stopnie awansu zawodowego, przystępujący do postępowań kwalifikacyjnych lub egzaminacyjnych w danym roku szkolnym, termin złożenia przez nauczycieli wniosków o podjęcie tych postępowań</t>
  </si>
  <si>
    <t>stażysta</t>
  </si>
  <si>
    <t>kontraktowy</t>
  </si>
  <si>
    <t>mianowany</t>
  </si>
  <si>
    <t>dyplomowany</t>
  </si>
  <si>
    <t>liczba aktualna</t>
  </si>
  <si>
    <t>przystepujący do postęp. Kwal. I egz. - daty</t>
  </si>
  <si>
    <t>tyg.liczba godz.art..42KN</t>
  </si>
  <si>
    <t>…………………………………………………</t>
  </si>
  <si>
    <t>na  rok  szkolny  …………………….</t>
  </si>
  <si>
    <t>Zaopiniowno przez ..………………………………………..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</si>
</sst>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47">
    <font>
      <sz val="10"/>
      <name val="Arial CE"/>
      <family val="0"/>
    </font>
    <font>
      <sz val="5"/>
      <name val="Arial CE"/>
      <family val="2"/>
    </font>
    <font>
      <sz val="4"/>
      <name val="Arial CE"/>
      <family val="2"/>
    </font>
    <font>
      <sz val="8"/>
      <name val="Arial CE"/>
      <family val="2"/>
    </font>
    <font>
      <sz val="6"/>
      <name val="Arial CE"/>
      <family val="2"/>
    </font>
    <font>
      <sz val="14"/>
      <name val="Arial CE"/>
      <family val="2"/>
    </font>
    <font>
      <sz val="4.5"/>
      <name val="Arial CE"/>
      <family val="2"/>
    </font>
    <font>
      <sz val="5.5"/>
      <name val="Arial CE"/>
      <family val="2"/>
    </font>
    <font>
      <i/>
      <sz val="8"/>
      <name val="Arial CE"/>
      <family val="2"/>
    </font>
    <font>
      <sz val="10"/>
      <color indexed="10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0"/>
    </font>
    <font>
      <sz val="6"/>
      <color indexed="8"/>
      <name val="Arial CE"/>
      <family val="0"/>
    </font>
    <font>
      <sz val="6"/>
      <color indexed="8"/>
      <name val="Arial"/>
      <family val="0"/>
    </font>
    <font>
      <sz val="12"/>
      <name val="Arial CE"/>
      <family val="0"/>
    </font>
    <font>
      <sz val="9"/>
      <name val="Arial CE"/>
      <family val="2"/>
    </font>
    <font>
      <sz val="7"/>
      <name val="Arial CE"/>
      <family val="2"/>
    </font>
    <font>
      <sz val="18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9.5"/>
      <name val="Arial CE"/>
      <family val="0"/>
    </font>
    <font>
      <b/>
      <sz val="10"/>
      <name val="Arial CE"/>
      <family val="2"/>
    </font>
    <font>
      <b/>
      <sz val="6"/>
      <name val="Arial CE"/>
      <family val="2"/>
    </font>
    <font>
      <b/>
      <sz val="7"/>
      <name val="Arial CE"/>
      <family val="2"/>
    </font>
    <font>
      <b/>
      <sz val="6.5"/>
      <name val="Arial CE"/>
      <family val="2"/>
    </font>
    <font>
      <b/>
      <sz val="6.2"/>
      <name val="Arial CE"/>
      <family val="2"/>
    </font>
    <font>
      <b/>
      <sz val="17"/>
      <name val="Arial CE"/>
      <family val="2"/>
    </font>
    <font>
      <sz val="10"/>
      <color indexed="8"/>
      <name val="Arial CE"/>
      <family val="2"/>
    </font>
    <font>
      <b/>
      <sz val="24"/>
      <name val="Century"/>
      <family val="1"/>
    </font>
    <font>
      <sz val="12"/>
      <name val="Century"/>
      <family val="1"/>
    </font>
    <font>
      <sz val="10"/>
      <name val="Century"/>
      <family val="1"/>
    </font>
    <font>
      <b/>
      <sz val="10"/>
      <name val="Century"/>
      <family val="1"/>
    </font>
    <font>
      <sz val="7"/>
      <name val="Century"/>
      <family val="1"/>
    </font>
    <font>
      <sz val="8"/>
      <name val="Century"/>
      <family val="1"/>
    </font>
    <font>
      <b/>
      <sz val="8"/>
      <name val="Century"/>
      <family val="1"/>
    </font>
    <font>
      <b/>
      <sz val="11"/>
      <name val="Century"/>
      <family val="1"/>
    </font>
    <font>
      <b/>
      <sz val="7.5"/>
      <name val="Century"/>
      <family val="1"/>
    </font>
    <font>
      <sz val="9"/>
      <name val="Century"/>
      <family val="1"/>
    </font>
    <font>
      <sz val="16"/>
      <name val="Arial CE"/>
      <family val="0"/>
    </font>
    <font>
      <b/>
      <sz val="13"/>
      <name val="Arial CE"/>
      <family val="0"/>
    </font>
    <font>
      <sz val="8"/>
      <color indexed="10"/>
      <name val="Arial CE"/>
      <family val="2"/>
    </font>
    <font>
      <sz val="10"/>
      <color indexed="57"/>
      <name val="Arial CE"/>
      <family val="2"/>
    </font>
    <font>
      <sz val="12"/>
      <color indexed="57"/>
      <name val="Arial CE"/>
      <family val="2"/>
    </font>
    <font>
      <sz val="8"/>
      <color indexed="57"/>
      <name val="Arial CE"/>
      <family val="2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8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0" fillId="0" borderId="2" xfId="0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Continuous" vertical="top"/>
    </xf>
    <xf numFmtId="0" fontId="4" fillId="0" borderId="0" xfId="0" applyFont="1" applyBorder="1" applyAlignment="1">
      <alignment horizontal="centerContinuous" vertical="top"/>
    </xf>
    <xf numFmtId="0" fontId="15" fillId="0" borderId="0" xfId="0" applyFont="1" applyAlignment="1">
      <alignment horizontal="centerContinuous" vertical="top"/>
    </xf>
    <xf numFmtId="0" fontId="15" fillId="0" borderId="0" xfId="0" applyFont="1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23" fillId="0" borderId="1" xfId="0" applyFont="1" applyBorder="1" applyAlignment="1">
      <alignment/>
    </xf>
    <xf numFmtId="0" fontId="25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5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vertical="center"/>
    </xf>
    <xf numFmtId="0" fontId="2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45" fillId="0" borderId="1" xfId="0" applyFont="1" applyBorder="1" applyAlignment="1">
      <alignment horizontal="center" vertical="center"/>
    </xf>
    <xf numFmtId="1" fontId="45" fillId="0" borderId="1" xfId="0" applyNumberFormat="1" applyFont="1" applyBorder="1" applyAlignment="1">
      <alignment horizontal="center" vertical="center"/>
    </xf>
    <xf numFmtId="164" fontId="45" fillId="0" borderId="1" xfId="0" applyNumberFormat="1" applyFont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 wrapText="1" shrinkToFit="1"/>
    </xf>
    <xf numFmtId="0" fontId="19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5" fillId="0" borderId="0" xfId="0" applyFont="1" applyBorder="1" applyAlignment="1">
      <alignment horizontal="left" vertical="top" wrapText="1"/>
    </xf>
    <xf numFmtId="0" fontId="33" fillId="0" borderId="6" xfId="0" applyFont="1" applyBorder="1" applyAlignment="1">
      <alignment horizontal="center" vertical="center" wrapText="1" shrinkToFit="1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 shrinkToFit="1"/>
    </xf>
    <xf numFmtId="0" fontId="19" fillId="0" borderId="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 shrinkToFit="1"/>
    </xf>
    <xf numFmtId="0" fontId="19" fillId="0" borderId="13" xfId="0" applyFont="1" applyBorder="1" applyAlignment="1">
      <alignment horizontal="center" vertical="center" wrapText="1" shrinkToFit="1"/>
    </xf>
    <xf numFmtId="0" fontId="19" fillId="0" borderId="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2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center" vertical="center" textRotation="90" wrapText="1"/>
    </xf>
    <xf numFmtId="0" fontId="40" fillId="0" borderId="14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 shrinkToFit="1"/>
    </xf>
    <xf numFmtId="0" fontId="19" fillId="0" borderId="15" xfId="0" applyFont="1" applyBorder="1" applyAlignment="1">
      <alignment horizontal="center" vertical="center" wrapText="1" shrinkToFit="1"/>
    </xf>
    <xf numFmtId="0" fontId="19" fillId="0" borderId="3" xfId="0" applyFont="1" applyBorder="1" applyAlignment="1">
      <alignment horizontal="center" vertical="center" wrapText="1" shrinkToFit="1"/>
    </xf>
    <xf numFmtId="0" fontId="19" fillId="0" borderId="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5" fillId="0" borderId="7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8" fillId="0" borderId="6" xfId="0" applyFont="1" applyBorder="1" applyAlignment="1">
      <alignment horizontal="center" textRotation="90" wrapText="1"/>
    </xf>
    <xf numFmtId="0" fontId="8" fillId="0" borderId="13" xfId="0" applyFont="1" applyBorder="1" applyAlignment="1">
      <alignment horizontal="center" textRotation="90" wrapText="1"/>
    </xf>
    <xf numFmtId="0" fontId="8" fillId="0" borderId="8" xfId="0" applyFont="1" applyBorder="1" applyAlignment="1">
      <alignment horizontal="center" textRotation="90" wrapText="1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" xfId="0" applyBorder="1" applyAlignment="1">
      <alignment horizontal="left"/>
    </xf>
    <xf numFmtId="0" fontId="14" fillId="0" borderId="7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5" fillId="0" borderId="7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4" fillId="0" borderId="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textRotation="90" wrapText="1"/>
    </xf>
    <xf numFmtId="0" fontId="14" fillId="0" borderId="14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 vertical="center" textRotation="90" wrapText="1"/>
    </xf>
    <xf numFmtId="0" fontId="16" fillId="0" borderId="13" xfId="0" applyFont="1" applyBorder="1" applyAlignment="1">
      <alignment horizontal="center" vertical="center" textRotation="90" wrapText="1"/>
    </xf>
    <xf numFmtId="0" fontId="16" fillId="0" borderId="8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1" fontId="8" fillId="0" borderId="1" xfId="0" applyNumberFormat="1" applyFont="1" applyBorder="1" applyAlignment="1">
      <alignment horizontal="center" textRotation="90" wrapText="1"/>
    </xf>
    <xf numFmtId="0" fontId="4" fillId="0" borderId="6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textRotation="90" wrapText="1"/>
    </xf>
    <xf numFmtId="0" fontId="0" fillId="0" borderId="8" xfId="0" applyBorder="1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/>
    </xf>
    <xf numFmtId="164" fontId="15" fillId="0" borderId="7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3" fillId="0" borderId="7" xfId="0" applyFont="1" applyBorder="1" applyAlignment="1">
      <alignment horizontal="right" vertical="center"/>
    </xf>
    <xf numFmtId="0" fontId="44" fillId="0" borderId="15" xfId="0" applyFont="1" applyBorder="1" applyAlignment="1">
      <alignment horizontal="right" vertical="center"/>
    </xf>
    <xf numFmtId="0" fontId="44" fillId="0" borderId="3" xfId="0" applyFont="1" applyBorder="1" applyAlignment="1">
      <alignment horizontal="right" vertical="center"/>
    </xf>
    <xf numFmtId="0" fontId="15" fillId="0" borderId="6" xfId="0" applyFont="1" applyBorder="1" applyAlignment="1">
      <alignment horizontal="center" textRotation="90" wrapText="1"/>
    </xf>
    <xf numFmtId="0" fontId="15" fillId="0" borderId="13" xfId="0" applyFont="1" applyBorder="1" applyAlignment="1">
      <alignment textRotation="90" wrapText="1"/>
    </xf>
    <xf numFmtId="0" fontId="15" fillId="0" borderId="8" xfId="0" applyFont="1" applyBorder="1" applyAlignment="1">
      <alignment textRotation="90" wrapText="1"/>
    </xf>
    <xf numFmtId="0" fontId="14" fillId="0" borderId="6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7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16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3" xfId="0" applyBorder="1" applyAlignment="1">
      <alignment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5" xfId="0" applyFont="1" applyBorder="1" applyAlignment="1">
      <alignment/>
    </xf>
    <xf numFmtId="0" fontId="16" fillId="0" borderId="3" xfId="0" applyFont="1" applyBorder="1" applyAlignment="1">
      <alignment/>
    </xf>
    <xf numFmtId="0" fontId="25" fillId="0" borderId="7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6" fillId="0" borderId="7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textRotation="90"/>
    </xf>
    <xf numFmtId="0" fontId="6" fillId="0" borderId="8" xfId="0" applyFont="1" applyBorder="1" applyAlignment="1">
      <alignment horizontal="left" vertical="center" textRotation="90"/>
    </xf>
    <xf numFmtId="0" fontId="2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6" fillId="0" borderId="1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 shrinkToFit="1"/>
    </xf>
    <xf numFmtId="0" fontId="16" fillId="0" borderId="12" xfId="0" applyFont="1" applyBorder="1" applyAlignment="1">
      <alignment vertical="center" wrapText="1" shrinkToFit="1"/>
    </xf>
    <xf numFmtId="0" fontId="16" fillId="0" borderId="4" xfId="0" applyFont="1" applyBorder="1" applyAlignment="1">
      <alignment vertical="center" wrapText="1" shrinkToFit="1"/>
    </xf>
    <xf numFmtId="0" fontId="16" fillId="0" borderId="5" xfId="0" applyFont="1" applyBorder="1" applyAlignment="1">
      <alignment vertical="center" wrapText="1" shrinkToFit="1"/>
    </xf>
    <xf numFmtId="0" fontId="16" fillId="0" borderId="7" xfId="0" applyFont="1" applyBorder="1" applyAlignment="1">
      <alignment wrapText="1"/>
    </xf>
    <xf numFmtId="0" fontId="16" fillId="0" borderId="15" xfId="0" applyFont="1" applyBorder="1" applyAlignment="1">
      <alignment wrapText="1"/>
    </xf>
    <xf numFmtId="0" fontId="16" fillId="0" borderId="3" xfId="0" applyFont="1" applyBorder="1" applyAlignment="1">
      <alignment wrapText="1"/>
    </xf>
    <xf numFmtId="0" fontId="1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9" xfId="0" applyFont="1" applyBorder="1" applyAlignment="1">
      <alignment wrapText="1"/>
    </xf>
    <xf numFmtId="0" fontId="2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19" fillId="0" borderId="0" xfId="0" applyFont="1" applyBorder="1" applyAlignment="1">
      <alignment horizontal="left" wrapText="1"/>
    </xf>
    <xf numFmtId="0" fontId="19" fillId="0" borderId="0" xfId="0" applyFont="1" applyAlignment="1">
      <alignment wrapText="1"/>
    </xf>
    <xf numFmtId="0" fontId="16" fillId="0" borderId="7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11" fillId="0" borderId="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9525</xdr:colOff>
      <xdr:row>4</xdr:row>
      <xdr:rowOff>9525</xdr:rowOff>
    </xdr:from>
    <xdr:to>
      <xdr:col>47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2030075" y="781050"/>
          <a:ext cx="647700" cy="838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152400</xdr:colOff>
      <xdr:row>4</xdr:row>
      <xdr:rowOff>76200</xdr:rowOff>
    </xdr:from>
    <xdr:to>
      <xdr:col>46</xdr:col>
      <xdr:colOff>504825</xdr:colOff>
      <xdr:row>6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172950" y="847725"/>
          <a:ext cx="3524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500" b="0" i="0" u="none" baseline="0">
              <a:latin typeface="Arial CE"/>
              <a:ea typeface="Arial CE"/>
              <a:cs typeface="Arial CE"/>
            </a:rPr>
            <a:t>Nauczy-  ciele</a:t>
          </a:r>
        </a:p>
      </xdr:txBody>
    </xdr:sp>
    <xdr:clientData/>
  </xdr:twoCellAnchor>
  <xdr:twoCellAnchor>
    <xdr:from>
      <xdr:col>46</xdr:col>
      <xdr:colOff>9525</xdr:colOff>
      <xdr:row>6</xdr:row>
      <xdr:rowOff>9525</xdr:rowOff>
    </xdr:from>
    <xdr:to>
      <xdr:col>46</xdr:col>
      <xdr:colOff>361950</xdr:colOff>
      <xdr:row>8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030075" y="1200150"/>
          <a:ext cx="3524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latin typeface="Arial CE"/>
              <a:ea typeface="Arial CE"/>
              <a:cs typeface="Arial CE"/>
            </a:rPr>
            <a:t>Ogółem godzin nauczy - cielskich</a:t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3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1057275" y="361950"/>
          <a:ext cx="9525" cy="409575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>
          <a:off x="219075" y="352425"/>
          <a:ext cx="847725" cy="1257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66675</xdr:rowOff>
    </xdr:from>
    <xdr:to>
      <xdr:col>2</xdr:col>
      <xdr:colOff>609600</xdr:colOff>
      <xdr:row>7</xdr:row>
      <xdr:rowOff>200025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38125" y="1047750"/>
          <a:ext cx="5905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 CE"/>
              <a:ea typeface="Arial CE"/>
              <a:cs typeface="Arial CE"/>
            </a:rPr>
            <a:t>Zajęcia edukacyjne obowiązujące i dodatkowe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4"/>
  <sheetViews>
    <sheetView tabSelected="1" view="pageBreakPreview" zoomScale="60" zoomScaleNormal="75" workbookViewId="0" topLeftCell="A34">
      <selection activeCell="D26" sqref="D26"/>
    </sheetView>
  </sheetViews>
  <sheetFormatPr defaultColWidth="9.00390625" defaultRowHeight="12.75"/>
  <cols>
    <col min="1" max="1" width="3.875" style="0" customWidth="1"/>
    <col min="2" max="2" width="34.00390625" style="0" customWidth="1"/>
    <col min="3" max="13" width="8.75390625" style="0" customWidth="1"/>
    <col min="14" max="14" width="13.625" style="0" customWidth="1"/>
    <col min="15" max="15" width="8.75390625" style="0" customWidth="1"/>
    <col min="16" max="16" width="7.625" style="0" customWidth="1"/>
  </cols>
  <sheetData>
    <row r="1" ht="9" customHeight="1"/>
    <row r="2" spans="1:17" ht="27.75" customHeight="1">
      <c r="A2" s="175" t="s">
        <v>185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</row>
    <row r="3" spans="1:17" ht="31.5" customHeight="1">
      <c r="A3" s="175" t="s">
        <v>221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</row>
    <row r="4" spans="1:17" ht="25.5" customHeight="1">
      <c r="A4" s="175" t="s">
        <v>222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</row>
    <row r="5" spans="1:17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.75">
      <c r="A6" s="176" t="s">
        <v>186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</row>
    <row r="7" spans="1:17" ht="9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2:16" ht="42.75" customHeight="1">
      <c r="B8" s="121" t="s">
        <v>109</v>
      </c>
      <c r="C8" s="166" t="s">
        <v>191</v>
      </c>
      <c r="D8" s="167"/>
      <c r="E8" s="170" t="s">
        <v>1</v>
      </c>
      <c r="F8" s="171"/>
      <c r="G8" s="171"/>
      <c r="H8" s="171"/>
      <c r="I8" s="171"/>
      <c r="J8" s="171"/>
      <c r="K8" s="171"/>
      <c r="L8" s="171"/>
      <c r="M8" s="172"/>
      <c r="N8" s="168" t="s">
        <v>188</v>
      </c>
      <c r="O8" s="177" t="s">
        <v>2</v>
      </c>
      <c r="P8" s="178"/>
    </row>
    <row r="9" spans="2:16" ht="42" customHeight="1">
      <c r="B9" s="116"/>
      <c r="C9" s="86" t="s">
        <v>0</v>
      </c>
      <c r="D9" s="87" t="s">
        <v>187</v>
      </c>
      <c r="E9" s="84">
        <v>2002</v>
      </c>
      <c r="F9" s="84">
        <v>2001</v>
      </c>
      <c r="G9" s="84">
        <v>2000</v>
      </c>
      <c r="H9" s="84">
        <v>1999</v>
      </c>
      <c r="I9" s="84">
        <v>1998</v>
      </c>
      <c r="J9" s="84">
        <v>1997</v>
      </c>
      <c r="K9" s="85">
        <v>1996</v>
      </c>
      <c r="L9" s="85" t="s">
        <v>189</v>
      </c>
      <c r="M9" s="89" t="s">
        <v>190</v>
      </c>
      <c r="N9" s="169"/>
      <c r="O9" s="88" t="s">
        <v>3</v>
      </c>
      <c r="P9" s="88" t="s">
        <v>4</v>
      </c>
    </row>
    <row r="10" spans="2:16" s="5" customFormat="1" ht="8.25">
      <c r="B10" s="6">
        <v>1</v>
      </c>
      <c r="C10" s="6">
        <v>2</v>
      </c>
      <c r="D10" s="6">
        <v>3</v>
      </c>
      <c r="E10" s="179">
        <v>4</v>
      </c>
      <c r="F10" s="180"/>
      <c r="G10" s="180"/>
      <c r="H10" s="180"/>
      <c r="I10" s="180"/>
      <c r="J10" s="180"/>
      <c r="K10" s="181"/>
      <c r="L10" s="21"/>
      <c r="M10" s="21"/>
      <c r="N10" s="6">
        <v>5</v>
      </c>
      <c r="O10" s="179">
        <v>6</v>
      </c>
      <c r="P10" s="181"/>
    </row>
    <row r="11" spans="2:16" ht="22.5" customHeight="1">
      <c r="B11" s="90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>
        <f>SUM(E11:K11)</f>
        <v>0</v>
      </c>
      <c r="O11" s="94"/>
      <c r="P11" s="95"/>
    </row>
    <row r="12" spans="2:16" ht="22.5" customHeight="1">
      <c r="B12" s="91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>
        <f>SUM(E12:K12)</f>
        <v>0</v>
      </c>
      <c r="O12" s="94"/>
      <c r="P12" s="95"/>
    </row>
    <row r="13" spans="2:16" ht="22.5" customHeight="1">
      <c r="B13" s="91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>
        <f aca="true" t="shared" si="0" ref="N13:N47">SUM(E13:K13)</f>
        <v>0</v>
      </c>
      <c r="O13" s="94"/>
      <c r="P13" s="95"/>
    </row>
    <row r="14" spans="2:16" ht="22.5" customHeight="1">
      <c r="B14" s="91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>
        <f t="shared" si="0"/>
        <v>0</v>
      </c>
      <c r="O14" s="94"/>
      <c r="P14" s="95"/>
    </row>
    <row r="15" spans="2:18" ht="22.5" customHeight="1">
      <c r="B15" s="91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>
        <f t="shared" si="0"/>
        <v>0</v>
      </c>
      <c r="O15" s="94"/>
      <c r="P15" s="95"/>
      <c r="Q15" s="173"/>
      <c r="R15" s="174"/>
    </row>
    <row r="16" spans="2:16" ht="22.5" customHeight="1">
      <c r="B16" s="90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>
        <f t="shared" si="0"/>
        <v>0</v>
      </c>
      <c r="O16" s="94"/>
      <c r="P16" s="95"/>
    </row>
    <row r="17" spans="2:16" ht="22.5" customHeight="1">
      <c r="B17" s="90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>
        <f t="shared" si="0"/>
        <v>0</v>
      </c>
      <c r="O17" s="94"/>
      <c r="P17" s="95"/>
    </row>
    <row r="18" spans="2:16" ht="22.5" customHeight="1">
      <c r="B18" s="90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>
        <f t="shared" si="0"/>
        <v>0</v>
      </c>
      <c r="O18" s="94"/>
      <c r="P18" s="95"/>
    </row>
    <row r="19" spans="2:16" ht="22.5" customHeight="1">
      <c r="B19" s="90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>
        <f t="shared" si="0"/>
        <v>0</v>
      </c>
      <c r="O19" s="94"/>
      <c r="P19" s="95"/>
    </row>
    <row r="20" spans="2:16" ht="22.5" customHeight="1">
      <c r="B20" s="90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>
        <f t="shared" si="0"/>
        <v>0</v>
      </c>
      <c r="O20" s="94"/>
      <c r="P20" s="95"/>
    </row>
    <row r="21" spans="2:16" ht="22.5" customHeight="1">
      <c r="B21" s="90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>
        <f t="shared" si="0"/>
        <v>0</v>
      </c>
      <c r="O21" s="94"/>
      <c r="P21" s="95"/>
    </row>
    <row r="22" spans="2:16" ht="22.5" customHeight="1">
      <c r="B22" s="90"/>
      <c r="C22" s="94" t="s">
        <v>105</v>
      </c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>
        <f t="shared" si="0"/>
        <v>0</v>
      </c>
      <c r="O22" s="94"/>
      <c r="P22" s="95"/>
    </row>
    <row r="23" spans="2:16" ht="22.5" customHeight="1">
      <c r="B23" s="90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>
        <f t="shared" si="0"/>
        <v>0</v>
      </c>
      <c r="O23" s="94"/>
      <c r="P23" s="95"/>
    </row>
    <row r="24" spans="2:16" ht="22.5" customHeight="1">
      <c r="B24" s="90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>
        <f t="shared" si="0"/>
        <v>0</v>
      </c>
      <c r="O24" s="94"/>
      <c r="P24" s="95"/>
    </row>
    <row r="25" spans="2:16" ht="22.5" customHeight="1">
      <c r="B25" s="90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>
        <f t="shared" si="0"/>
        <v>0</v>
      </c>
      <c r="O25" s="94"/>
      <c r="P25" s="95"/>
    </row>
    <row r="26" spans="2:16" ht="22.5" customHeight="1">
      <c r="B26" s="90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>
        <f t="shared" si="0"/>
        <v>0</v>
      </c>
      <c r="O26" s="94"/>
      <c r="P26" s="95"/>
    </row>
    <row r="27" spans="2:16" ht="22.5" customHeight="1">
      <c r="B27" s="90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>
        <f t="shared" si="0"/>
        <v>0</v>
      </c>
      <c r="O27" s="94"/>
      <c r="P27" s="95"/>
    </row>
    <row r="28" spans="2:16" ht="22.5" customHeight="1">
      <c r="B28" s="90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>
        <f t="shared" si="0"/>
        <v>0</v>
      </c>
      <c r="O28" s="94"/>
      <c r="P28" s="95"/>
    </row>
    <row r="29" spans="2:16" ht="22.5" customHeight="1">
      <c r="B29" s="90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>
        <f t="shared" si="0"/>
        <v>0</v>
      </c>
      <c r="O29" s="94"/>
      <c r="P29" s="95"/>
    </row>
    <row r="30" spans="2:16" ht="22.5" customHeight="1">
      <c r="B30" s="90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>
        <f t="shared" si="0"/>
        <v>0</v>
      </c>
      <c r="O30" s="94"/>
      <c r="P30" s="95"/>
    </row>
    <row r="31" spans="2:16" ht="22.5" customHeight="1">
      <c r="B31" s="90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>
        <f t="shared" si="0"/>
        <v>0</v>
      </c>
      <c r="O31" s="94"/>
      <c r="P31" s="95"/>
    </row>
    <row r="32" spans="2:16" ht="22.5" customHeight="1">
      <c r="B32" s="90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>
        <f t="shared" si="0"/>
        <v>0</v>
      </c>
      <c r="O32" s="94"/>
      <c r="P32" s="95"/>
    </row>
    <row r="33" spans="2:16" ht="22.5" customHeight="1">
      <c r="B33" s="90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>
        <f t="shared" si="0"/>
        <v>0</v>
      </c>
      <c r="O33" s="94"/>
      <c r="P33" s="95"/>
    </row>
    <row r="34" spans="2:16" ht="22.5" customHeight="1">
      <c r="B34" s="90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>
        <f t="shared" si="0"/>
        <v>0</v>
      </c>
      <c r="O34" s="94"/>
      <c r="P34" s="95"/>
    </row>
    <row r="35" spans="2:16" ht="22.5" customHeight="1">
      <c r="B35" s="90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>
        <f t="shared" si="0"/>
        <v>0</v>
      </c>
      <c r="O35" s="94"/>
      <c r="P35" s="95"/>
    </row>
    <row r="36" spans="2:16" ht="22.5" customHeight="1">
      <c r="B36" s="90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>
        <f t="shared" si="0"/>
        <v>0</v>
      </c>
      <c r="O36" s="94"/>
      <c r="P36" s="95"/>
    </row>
    <row r="37" spans="2:16" ht="22.5" customHeight="1">
      <c r="B37" s="90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>
        <f t="shared" si="0"/>
        <v>0</v>
      </c>
      <c r="O37" s="94"/>
      <c r="P37" s="95"/>
    </row>
    <row r="38" spans="2:16" ht="22.5" customHeight="1">
      <c r="B38" s="90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>
        <f t="shared" si="0"/>
        <v>0</v>
      </c>
      <c r="O38" s="94"/>
      <c r="P38" s="95"/>
    </row>
    <row r="39" spans="2:16" ht="22.5" customHeight="1">
      <c r="B39" s="90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>
        <f t="shared" si="0"/>
        <v>0</v>
      </c>
      <c r="O39" s="94"/>
      <c r="P39" s="95"/>
    </row>
    <row r="40" spans="2:16" ht="22.5" customHeight="1">
      <c r="B40" s="90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>
        <f t="shared" si="0"/>
        <v>0</v>
      </c>
      <c r="O40" s="94"/>
      <c r="P40" s="95"/>
    </row>
    <row r="41" spans="2:16" ht="22.5" customHeight="1">
      <c r="B41" s="90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>
        <f t="shared" si="0"/>
        <v>0</v>
      </c>
      <c r="O41" s="94"/>
      <c r="P41" s="95"/>
    </row>
    <row r="42" spans="2:16" ht="22.5" customHeight="1">
      <c r="B42" s="90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>
        <f t="shared" si="0"/>
        <v>0</v>
      </c>
      <c r="O42" s="94"/>
      <c r="P42" s="95"/>
    </row>
    <row r="43" spans="2:16" ht="22.5" customHeight="1">
      <c r="B43" s="90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>
        <f t="shared" si="0"/>
        <v>0</v>
      </c>
      <c r="O43" s="94"/>
      <c r="P43" s="95"/>
    </row>
    <row r="44" spans="2:16" ht="22.5" customHeight="1">
      <c r="B44" s="90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>
        <f t="shared" si="0"/>
        <v>0</v>
      </c>
      <c r="O44" s="94"/>
      <c r="P44" s="95"/>
    </row>
    <row r="45" spans="2:16" ht="22.5" customHeight="1">
      <c r="B45" s="90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>
        <f t="shared" si="0"/>
        <v>0</v>
      </c>
      <c r="O45" s="94"/>
      <c r="P45" s="95"/>
    </row>
    <row r="46" spans="2:16" ht="22.5" customHeight="1">
      <c r="B46" s="90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>
        <f t="shared" si="0"/>
        <v>0</v>
      </c>
      <c r="O46" s="94"/>
      <c r="P46" s="95"/>
    </row>
    <row r="47" spans="2:16" ht="22.5" customHeight="1">
      <c r="B47" s="91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>
        <f t="shared" si="0"/>
        <v>0</v>
      </c>
      <c r="O47" s="94"/>
      <c r="P47" s="95"/>
    </row>
    <row r="48" spans="2:16" ht="25.5" customHeight="1">
      <c r="B48" s="92" t="s">
        <v>0</v>
      </c>
      <c r="C48" s="93">
        <f>SUM(C11:C47)</f>
        <v>0</v>
      </c>
      <c r="D48" s="43"/>
      <c r="E48" s="44"/>
      <c r="F48" s="44"/>
      <c r="G48" s="44"/>
      <c r="H48" s="44"/>
      <c r="I48" s="44"/>
      <c r="J48" s="44"/>
      <c r="K48" s="44"/>
      <c r="L48" s="44"/>
      <c r="M48" s="44"/>
      <c r="N48" s="44">
        <f>SUM(N11:N47)</f>
        <v>0</v>
      </c>
      <c r="O48" s="44">
        <f>SUM(O11:O47)</f>
        <v>0</v>
      </c>
      <c r="P48" s="44">
        <f>SUM(P11:P47)</f>
        <v>0</v>
      </c>
    </row>
    <row r="49" spans="2:16" ht="7.5" customHeight="1"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ht="31.5" customHeight="1">
      <c r="B50" s="120" t="s">
        <v>115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</row>
    <row r="51" ht="11.25" customHeight="1"/>
    <row r="52" spans="2:16" ht="27" customHeight="1">
      <c r="B52" s="160" t="s">
        <v>212</v>
      </c>
      <c r="C52" s="160"/>
      <c r="D52" s="160"/>
      <c r="E52" s="160"/>
      <c r="F52" s="160"/>
      <c r="H52" s="160" t="s">
        <v>144</v>
      </c>
      <c r="I52" s="160"/>
      <c r="J52" s="160"/>
      <c r="K52" s="160"/>
      <c r="L52" s="160"/>
      <c r="M52" s="160"/>
      <c r="N52" s="160"/>
      <c r="O52" s="160"/>
      <c r="P52" s="160"/>
    </row>
    <row r="53" ht="1.5" customHeight="1"/>
    <row r="54" spans="2:16" ht="22.5" customHeight="1">
      <c r="B54" s="132" t="s">
        <v>6</v>
      </c>
      <c r="C54" s="161" t="s">
        <v>7</v>
      </c>
      <c r="D54" s="162"/>
      <c r="E54" s="162"/>
      <c r="F54" s="163"/>
      <c r="H54" s="135" t="s">
        <v>8</v>
      </c>
      <c r="I54" s="125"/>
      <c r="J54" s="127"/>
      <c r="K54" s="164" t="s">
        <v>13</v>
      </c>
      <c r="L54" s="165"/>
      <c r="M54" s="165"/>
      <c r="N54" s="134"/>
      <c r="O54" s="135" t="s">
        <v>12</v>
      </c>
      <c r="P54" s="127"/>
    </row>
    <row r="55" spans="2:16" ht="17.25" customHeight="1">
      <c r="B55" s="133"/>
      <c r="C55" s="118"/>
      <c r="D55" s="118"/>
      <c r="E55" s="118"/>
      <c r="F55" s="118"/>
      <c r="H55" s="126"/>
      <c r="I55" s="123"/>
      <c r="J55" s="122"/>
      <c r="K55" s="130" t="s">
        <v>211</v>
      </c>
      <c r="L55" s="131"/>
      <c r="M55" s="130" t="s">
        <v>210</v>
      </c>
      <c r="N55" s="131"/>
      <c r="O55" s="128"/>
      <c r="P55" s="129"/>
    </row>
    <row r="56" spans="2:16" ht="15" customHeight="1">
      <c r="B56" s="124"/>
      <c r="C56" s="119"/>
      <c r="D56" s="119"/>
      <c r="E56" s="119"/>
      <c r="F56" s="119"/>
      <c r="H56" s="128"/>
      <c r="I56" s="117"/>
      <c r="J56" s="129"/>
      <c r="K56" s="46" t="s">
        <v>91</v>
      </c>
      <c r="L56" s="46" t="s">
        <v>92</v>
      </c>
      <c r="M56" s="46" t="s">
        <v>14</v>
      </c>
      <c r="N56" s="46" t="s">
        <v>15</v>
      </c>
      <c r="O56" s="22"/>
      <c r="P56" s="23"/>
    </row>
    <row r="57" spans="2:16" s="5" customFormat="1" ht="12.75" customHeight="1">
      <c r="B57" s="9">
        <v>1</v>
      </c>
      <c r="C57" s="9">
        <v>2</v>
      </c>
      <c r="D57" s="9">
        <v>3</v>
      </c>
      <c r="E57" s="9">
        <v>4</v>
      </c>
      <c r="F57" s="9">
        <v>5</v>
      </c>
      <c r="G57" s="10"/>
      <c r="H57" s="146">
        <v>1</v>
      </c>
      <c r="I57" s="147"/>
      <c r="J57" s="148"/>
      <c r="K57" s="9">
        <v>2</v>
      </c>
      <c r="L57" s="9">
        <v>3</v>
      </c>
      <c r="M57" s="9">
        <v>4</v>
      </c>
      <c r="N57" s="9">
        <v>5</v>
      </c>
      <c r="O57" s="146">
        <v>6</v>
      </c>
      <c r="P57" s="148"/>
    </row>
    <row r="58" spans="2:16" ht="32.25" customHeight="1">
      <c r="B58" s="1"/>
      <c r="C58" s="1"/>
      <c r="D58" s="1"/>
      <c r="E58" s="1"/>
      <c r="F58" s="1"/>
      <c r="H58" s="149" t="s">
        <v>90</v>
      </c>
      <c r="I58" s="150"/>
      <c r="J58" s="151"/>
      <c r="K58" s="96"/>
      <c r="L58" s="96"/>
      <c r="M58" s="96"/>
      <c r="N58" s="96"/>
      <c r="O58" s="158"/>
      <c r="P58" s="159"/>
    </row>
    <row r="59" spans="2:16" ht="17.25" customHeight="1">
      <c r="B59" s="118"/>
      <c r="C59" s="118"/>
      <c r="D59" s="118"/>
      <c r="E59" s="118"/>
      <c r="F59" s="118"/>
      <c r="H59" s="152" t="s">
        <v>9</v>
      </c>
      <c r="I59" s="138" t="s">
        <v>10</v>
      </c>
      <c r="J59" s="139"/>
      <c r="K59" s="136"/>
      <c r="L59" s="136"/>
      <c r="M59" s="136"/>
      <c r="N59" s="136"/>
      <c r="O59" s="154"/>
      <c r="P59" s="155"/>
    </row>
    <row r="60" spans="2:16" ht="16.5" customHeight="1">
      <c r="B60" s="119"/>
      <c r="C60" s="119"/>
      <c r="D60" s="119"/>
      <c r="E60" s="119"/>
      <c r="F60" s="119"/>
      <c r="H60" s="153"/>
      <c r="I60" s="140"/>
      <c r="J60" s="141"/>
      <c r="K60" s="137"/>
      <c r="L60" s="137"/>
      <c r="M60" s="137"/>
      <c r="N60" s="137"/>
      <c r="O60" s="156"/>
      <c r="P60" s="157"/>
    </row>
    <row r="61" spans="2:16" ht="17.25" customHeight="1">
      <c r="B61" s="182" t="s">
        <v>5</v>
      </c>
      <c r="C61" s="118"/>
      <c r="D61" s="118"/>
      <c r="E61" s="118"/>
      <c r="F61" s="118"/>
      <c r="H61" s="153"/>
      <c r="I61" s="138" t="s">
        <v>11</v>
      </c>
      <c r="J61" s="142"/>
      <c r="K61" s="136"/>
      <c r="L61" s="136"/>
      <c r="M61" s="136"/>
      <c r="N61" s="136"/>
      <c r="O61" s="154"/>
      <c r="P61" s="155"/>
    </row>
    <row r="62" spans="2:16" ht="16.5" customHeight="1">
      <c r="B62" s="183"/>
      <c r="C62" s="119"/>
      <c r="D62" s="119"/>
      <c r="E62" s="119"/>
      <c r="F62" s="119"/>
      <c r="H62" s="153"/>
      <c r="I62" s="143"/>
      <c r="J62" s="144"/>
      <c r="K62" s="137"/>
      <c r="L62" s="137"/>
      <c r="M62" s="137"/>
      <c r="N62" s="137"/>
      <c r="O62" s="156"/>
      <c r="P62" s="157"/>
    </row>
    <row r="63" ht="6.75" customHeight="1"/>
    <row r="64" spans="2:15" s="75" customFormat="1" ht="12.75">
      <c r="B64" s="145" t="s">
        <v>16</v>
      </c>
      <c r="C64" s="145"/>
      <c r="D64" s="145"/>
      <c r="H64" s="145" t="s">
        <v>17</v>
      </c>
      <c r="I64" s="145"/>
      <c r="J64" s="145"/>
      <c r="K64" s="145"/>
      <c r="L64" s="145"/>
      <c r="M64" s="145"/>
      <c r="N64" s="145"/>
      <c r="O64" s="145"/>
    </row>
  </sheetData>
  <mergeCells count="55">
    <mergeCell ref="D55:D56"/>
    <mergeCell ref="E55:E56"/>
    <mergeCell ref="F55:F56"/>
    <mergeCell ref="F59:F60"/>
    <mergeCell ref="F61:F62"/>
    <mergeCell ref="B59:B60"/>
    <mergeCell ref="C59:C60"/>
    <mergeCell ref="D59:D60"/>
    <mergeCell ref="E59:E60"/>
    <mergeCell ref="B61:B62"/>
    <mergeCell ref="C61:C62"/>
    <mergeCell ref="D61:D62"/>
    <mergeCell ref="E61:E62"/>
    <mergeCell ref="Q15:R15"/>
    <mergeCell ref="A2:Q2"/>
    <mergeCell ref="A3:Q3"/>
    <mergeCell ref="A4:Q4"/>
    <mergeCell ref="A6:Q6"/>
    <mergeCell ref="O8:P8"/>
    <mergeCell ref="E10:K10"/>
    <mergeCell ref="O10:P10"/>
    <mergeCell ref="B50:P50"/>
    <mergeCell ref="B8:B9"/>
    <mergeCell ref="C8:D8"/>
    <mergeCell ref="N8:N9"/>
    <mergeCell ref="E8:M8"/>
    <mergeCell ref="B52:F52"/>
    <mergeCell ref="H52:P52"/>
    <mergeCell ref="C54:F54"/>
    <mergeCell ref="K54:N54"/>
    <mergeCell ref="O54:P55"/>
    <mergeCell ref="K55:L55"/>
    <mergeCell ref="M55:N55"/>
    <mergeCell ref="B54:B56"/>
    <mergeCell ref="H54:J56"/>
    <mergeCell ref="C55:C56"/>
    <mergeCell ref="B64:D64"/>
    <mergeCell ref="H64:O64"/>
    <mergeCell ref="H57:J57"/>
    <mergeCell ref="H58:J58"/>
    <mergeCell ref="H59:H62"/>
    <mergeCell ref="O59:P60"/>
    <mergeCell ref="O61:P62"/>
    <mergeCell ref="O57:P57"/>
    <mergeCell ref="O58:P58"/>
    <mergeCell ref="N59:N60"/>
    <mergeCell ref="N61:N62"/>
    <mergeCell ref="M59:M60"/>
    <mergeCell ref="M61:M62"/>
    <mergeCell ref="I59:J60"/>
    <mergeCell ref="I61:J62"/>
    <mergeCell ref="L59:L60"/>
    <mergeCell ref="L61:L62"/>
    <mergeCell ref="K59:K60"/>
    <mergeCell ref="K61:K62"/>
  </mergeCells>
  <printOptions/>
  <pageMargins left="0.3937007874015748" right="0.3937007874015748" top="0.35433070866141736" bottom="0.1968503937007874" header="0.5118110236220472" footer="0.5118110236220472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L54"/>
  <sheetViews>
    <sheetView workbookViewId="0" topLeftCell="AR1">
      <selection activeCell="AV3" sqref="AV3:BY4"/>
    </sheetView>
  </sheetViews>
  <sheetFormatPr defaultColWidth="9.00390625" defaultRowHeight="12.75"/>
  <cols>
    <col min="1" max="1" width="1.00390625" style="0" hidden="1" customWidth="1"/>
    <col min="2" max="2" width="2.875" style="0" customWidth="1"/>
    <col min="3" max="3" width="11.125" style="0" customWidth="1"/>
    <col min="4" max="4" width="2.75390625" style="0" customWidth="1"/>
    <col min="5" max="5" width="8.25390625" style="0" customWidth="1"/>
    <col min="6" max="16" width="3.75390625" style="0" customWidth="1"/>
    <col min="17" max="17" width="2.75390625" style="0" customWidth="1"/>
    <col min="18" max="18" width="0.37109375" style="0" hidden="1" customWidth="1"/>
    <col min="19" max="25" width="2.125" style="0" customWidth="1"/>
    <col min="26" max="26" width="2.25390625" style="0" customWidth="1"/>
    <col min="27" max="27" width="3.625" style="0" customWidth="1"/>
    <col min="28" max="28" width="2.125" style="0" customWidth="1"/>
    <col min="29" max="29" width="2.75390625" style="0" customWidth="1"/>
    <col min="30" max="31" width="4.625" style="0" customWidth="1"/>
    <col min="32" max="32" width="3.00390625" style="0" customWidth="1"/>
    <col min="33" max="33" width="2.75390625" style="0" customWidth="1"/>
    <col min="34" max="34" width="3.125" style="0" customWidth="1"/>
    <col min="35" max="46" width="3.75390625" style="0" customWidth="1"/>
    <col min="47" max="47" width="8.625" style="0" customWidth="1"/>
    <col min="48" max="48" width="4.125" style="0" customWidth="1"/>
    <col min="49" max="49" width="5.25390625" style="0" customWidth="1"/>
    <col min="50" max="50" width="3.375" style="26" customWidth="1"/>
    <col min="51" max="51" width="5.125" style="26" customWidth="1"/>
    <col min="52" max="52" width="4.625" style="0" customWidth="1"/>
    <col min="53" max="53" width="3.25390625" style="0" customWidth="1"/>
    <col min="54" max="54" width="3.125" style="0" customWidth="1"/>
    <col min="55" max="55" width="3.75390625" style="0" customWidth="1"/>
    <col min="56" max="56" width="4.625" style="0" customWidth="1"/>
    <col min="57" max="57" width="5.125" style="26" customWidth="1"/>
    <col min="58" max="58" width="4.625" style="26" customWidth="1"/>
    <col min="59" max="59" width="4.375" style="0" customWidth="1"/>
    <col min="60" max="60" width="4.625" style="0" customWidth="1"/>
    <col min="61" max="61" width="3.25390625" style="0" customWidth="1"/>
    <col min="62" max="63" width="4.375" style="0" customWidth="1"/>
    <col min="64" max="64" width="4.625" style="0" customWidth="1"/>
    <col min="65" max="65" width="3.625" style="0" customWidth="1"/>
    <col min="66" max="66" width="3.125" style="0" customWidth="1"/>
    <col min="67" max="67" width="4.25390625" style="0" customWidth="1"/>
    <col min="68" max="68" width="3.125" style="0" customWidth="1"/>
    <col min="69" max="69" width="3.75390625" style="0" customWidth="1"/>
    <col min="70" max="70" width="4.00390625" style="0" customWidth="1"/>
    <col min="71" max="71" width="4.125" style="0" customWidth="1"/>
    <col min="72" max="72" width="3.75390625" style="0" customWidth="1"/>
    <col min="73" max="76" width="3.875" style="0" customWidth="1"/>
    <col min="77" max="77" width="5.25390625" style="0" customWidth="1"/>
  </cols>
  <sheetData>
    <row r="1" spans="2:77" ht="15" customHeight="1">
      <c r="B1" s="251" t="s">
        <v>35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2" t="s">
        <v>172</v>
      </c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252"/>
      <c r="BP1" s="252"/>
      <c r="BQ1" s="252"/>
      <c r="BR1" s="252"/>
      <c r="BS1" s="252"/>
      <c r="BT1" s="252"/>
      <c r="BU1" s="252"/>
      <c r="BV1" s="252"/>
      <c r="BW1" s="252"/>
      <c r="BX1" s="252"/>
      <c r="BY1" s="108"/>
    </row>
    <row r="3" spans="2:77" ht="16.5" customHeight="1">
      <c r="B3" s="220" t="s">
        <v>18</v>
      </c>
      <c r="C3" s="223"/>
      <c r="D3" s="226"/>
      <c r="E3" s="227"/>
      <c r="F3" s="223" t="s">
        <v>163</v>
      </c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7"/>
      <c r="AU3" s="39" t="s">
        <v>34</v>
      </c>
      <c r="AV3" s="28"/>
      <c r="AW3" s="28"/>
      <c r="AX3" s="29"/>
      <c r="AY3" s="29"/>
      <c r="AZ3" s="28"/>
      <c r="BA3" s="28"/>
      <c r="BB3" s="28"/>
      <c r="BC3" s="28"/>
      <c r="BD3" s="28"/>
      <c r="BE3" s="29"/>
      <c r="BF3" s="29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</row>
    <row r="4" spans="2:77" ht="16.5" customHeight="1">
      <c r="B4" s="221"/>
      <c r="C4" s="224"/>
      <c r="D4" s="228"/>
      <c r="E4" s="229"/>
      <c r="F4" s="224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9"/>
      <c r="AU4" s="36" t="s">
        <v>107</v>
      </c>
      <c r="AV4" s="28"/>
      <c r="AW4" s="28"/>
      <c r="AX4" s="29"/>
      <c r="AY4" s="29"/>
      <c r="AZ4" s="28"/>
      <c r="BA4" s="28"/>
      <c r="BB4" s="28"/>
      <c r="BC4" s="28"/>
      <c r="BD4" s="28"/>
      <c r="BE4" s="29"/>
      <c r="BF4" s="29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</row>
    <row r="5" spans="2:77" ht="16.5" customHeight="1">
      <c r="B5" s="221"/>
      <c r="C5" s="225"/>
      <c r="D5" s="230" t="s">
        <v>23</v>
      </c>
      <c r="E5" s="231"/>
      <c r="F5" s="195"/>
      <c r="G5" s="197"/>
      <c r="H5" s="195"/>
      <c r="I5" s="197"/>
      <c r="J5" s="195"/>
      <c r="K5" s="197"/>
      <c r="L5" s="195"/>
      <c r="M5" s="197"/>
      <c r="N5" s="195"/>
      <c r="O5" s="197"/>
      <c r="P5" s="195"/>
      <c r="Q5" s="196"/>
      <c r="R5" s="197"/>
      <c r="S5" s="195"/>
      <c r="T5" s="197"/>
      <c r="U5" s="195"/>
      <c r="V5" s="197"/>
      <c r="W5" s="195"/>
      <c r="X5" s="197"/>
      <c r="Y5" s="195"/>
      <c r="Z5" s="197"/>
      <c r="AA5" s="195"/>
      <c r="AB5" s="197"/>
      <c r="AC5" s="195"/>
      <c r="AD5" s="197"/>
      <c r="AE5" s="195"/>
      <c r="AF5" s="197"/>
      <c r="AG5" s="195"/>
      <c r="AH5" s="197"/>
      <c r="AI5" s="11"/>
      <c r="AJ5" s="11"/>
      <c r="AK5" s="11"/>
      <c r="AL5" s="11"/>
      <c r="AM5" s="37" t="s">
        <v>105</v>
      </c>
      <c r="AN5" s="37"/>
      <c r="AO5" s="37"/>
      <c r="AP5" s="11"/>
      <c r="AQ5" s="11"/>
      <c r="AR5" s="37"/>
      <c r="AS5" s="45"/>
      <c r="AT5" s="18" t="s">
        <v>89</v>
      </c>
      <c r="AU5" s="254"/>
      <c r="AV5" s="184"/>
      <c r="AW5" s="235"/>
      <c r="AX5" s="253"/>
      <c r="AY5" s="235"/>
      <c r="AZ5" s="235"/>
      <c r="BA5" s="235"/>
      <c r="BB5" s="235"/>
      <c r="BC5" s="235"/>
      <c r="BD5" s="253"/>
      <c r="BE5" s="253"/>
      <c r="BF5" s="253"/>
      <c r="BG5" s="235"/>
      <c r="BH5" s="235"/>
      <c r="BI5" s="235"/>
      <c r="BJ5" s="235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</row>
    <row r="6" spans="2:77" ht="16.5" customHeight="1">
      <c r="B6" s="221"/>
      <c r="C6" s="225"/>
      <c r="D6" s="232" t="s">
        <v>22</v>
      </c>
      <c r="E6" s="38" t="s">
        <v>19</v>
      </c>
      <c r="F6" s="198"/>
      <c r="G6" s="200"/>
      <c r="H6" s="198"/>
      <c r="I6" s="200"/>
      <c r="J6" s="198"/>
      <c r="K6" s="200"/>
      <c r="L6" s="198"/>
      <c r="M6" s="200"/>
      <c r="N6" s="198"/>
      <c r="O6" s="200"/>
      <c r="P6" s="198"/>
      <c r="Q6" s="199"/>
      <c r="R6" s="200"/>
      <c r="S6" s="411"/>
      <c r="T6" s="412"/>
      <c r="U6" s="411"/>
      <c r="V6" s="412"/>
      <c r="W6" s="413"/>
      <c r="X6" s="414"/>
      <c r="Y6" s="413"/>
      <c r="Z6" s="414"/>
      <c r="AA6" s="413"/>
      <c r="AB6" s="414"/>
      <c r="AC6" s="413"/>
      <c r="AD6" s="414"/>
      <c r="AE6" s="413"/>
      <c r="AF6" s="414"/>
      <c r="AG6" s="415"/>
      <c r="AH6" s="416"/>
      <c r="AI6" s="417"/>
      <c r="AJ6" s="17"/>
      <c r="AK6" s="17"/>
      <c r="AL6" s="17"/>
      <c r="AM6" s="17"/>
      <c r="AN6" s="17"/>
      <c r="AO6" s="17"/>
      <c r="AP6" s="17"/>
      <c r="AQ6" s="17"/>
      <c r="AR6" s="17"/>
      <c r="AS6" s="46">
        <f>SUM(F6:AR6)</f>
        <v>0</v>
      </c>
      <c r="AT6" s="11">
        <f>SUM(F6:AR6)</f>
        <v>0</v>
      </c>
      <c r="AU6" s="255"/>
      <c r="AV6" s="185"/>
      <c r="AW6" s="235"/>
      <c r="AX6" s="253"/>
      <c r="AY6" s="235"/>
      <c r="AZ6" s="235"/>
      <c r="BA6" s="235"/>
      <c r="BB6" s="235"/>
      <c r="BC6" s="235"/>
      <c r="BD6" s="253"/>
      <c r="BE6" s="253"/>
      <c r="BF6" s="259"/>
      <c r="BG6" s="235"/>
      <c r="BH6" s="235"/>
      <c r="BI6" s="259"/>
      <c r="BJ6" s="259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185"/>
    </row>
    <row r="7" spans="2:77" ht="16.5" customHeight="1">
      <c r="B7" s="221"/>
      <c r="C7" s="225"/>
      <c r="D7" s="233"/>
      <c r="E7" s="38" t="s">
        <v>20</v>
      </c>
      <c r="F7" s="198"/>
      <c r="G7" s="200"/>
      <c r="H7" s="198"/>
      <c r="I7" s="200"/>
      <c r="J7" s="198"/>
      <c r="K7" s="200"/>
      <c r="L7" s="198"/>
      <c r="M7" s="200"/>
      <c r="N7" s="198"/>
      <c r="O7" s="200"/>
      <c r="P7" s="198"/>
      <c r="Q7" s="199"/>
      <c r="R7" s="200"/>
      <c r="S7" s="413"/>
      <c r="T7" s="414"/>
      <c r="U7" s="413"/>
      <c r="V7" s="414"/>
      <c r="W7" s="413"/>
      <c r="X7" s="414"/>
      <c r="Y7" s="413"/>
      <c r="Z7" s="414"/>
      <c r="AA7" s="413"/>
      <c r="AB7" s="414"/>
      <c r="AC7" s="413"/>
      <c r="AD7" s="414"/>
      <c r="AE7" s="413"/>
      <c r="AF7" s="414"/>
      <c r="AG7" s="413"/>
      <c r="AH7" s="414"/>
      <c r="AI7" s="417"/>
      <c r="AJ7" s="17"/>
      <c r="AK7" s="17"/>
      <c r="AL7" s="17"/>
      <c r="AM7" s="17" t="s">
        <v>105</v>
      </c>
      <c r="AN7" s="17"/>
      <c r="AO7" s="17"/>
      <c r="AP7" s="17"/>
      <c r="AQ7" s="17"/>
      <c r="AR7" s="17"/>
      <c r="AS7" s="46">
        <f>SUM(F7:AR7)</f>
        <v>0</v>
      </c>
      <c r="AT7" s="11">
        <f>SUM(F7:AR7)</f>
        <v>0</v>
      </c>
      <c r="AU7" s="255"/>
      <c r="AV7" s="185"/>
      <c r="AW7" s="235"/>
      <c r="AX7" s="253"/>
      <c r="AY7" s="235"/>
      <c r="AZ7" s="235"/>
      <c r="BA7" s="235"/>
      <c r="BB7" s="235"/>
      <c r="BC7" s="235"/>
      <c r="BD7" s="253"/>
      <c r="BE7" s="253"/>
      <c r="BF7" s="259"/>
      <c r="BG7" s="235"/>
      <c r="BH7" s="235"/>
      <c r="BI7" s="259"/>
      <c r="BJ7" s="259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185"/>
    </row>
    <row r="8" spans="2:77" ht="16.5" customHeight="1">
      <c r="B8" s="222"/>
      <c r="C8" s="119"/>
      <c r="D8" s="234"/>
      <c r="E8" s="38" t="s">
        <v>21</v>
      </c>
      <c r="F8" s="198">
        <f>SUM(F6:F7)</f>
        <v>0</v>
      </c>
      <c r="G8" s="200"/>
      <c r="H8" s="198">
        <f>SUM(H6:H7)</f>
        <v>0</v>
      </c>
      <c r="I8" s="200"/>
      <c r="J8" s="198">
        <f>SUM(J6:J7)</f>
        <v>0</v>
      </c>
      <c r="K8" s="200"/>
      <c r="L8" s="198">
        <f>SUM(L6:L7)</f>
        <v>0</v>
      </c>
      <c r="M8" s="200"/>
      <c r="N8" s="198">
        <f>SUM(N6:N7)</f>
        <v>0</v>
      </c>
      <c r="O8" s="200"/>
      <c r="P8" s="198">
        <f>SUM(P6:P7)</f>
        <v>0</v>
      </c>
      <c r="Q8" s="199"/>
      <c r="R8" s="200"/>
      <c r="S8" s="198">
        <f>SUM(S6:T7)</f>
        <v>0</v>
      </c>
      <c r="T8" s="200"/>
      <c r="U8" s="198">
        <f>SUM(U6:V7)</f>
        <v>0</v>
      </c>
      <c r="V8" s="200"/>
      <c r="W8" s="198">
        <f>SUM(W6:X7)</f>
        <v>0</v>
      </c>
      <c r="X8" s="200"/>
      <c r="Y8" s="198">
        <f>SUM(Y6:Z7)</f>
        <v>0</v>
      </c>
      <c r="Z8" s="200"/>
      <c r="AA8" s="198">
        <f>SUM(AA6:AB7)</f>
        <v>0</v>
      </c>
      <c r="AB8" s="200"/>
      <c r="AC8" s="198">
        <f>SUM(AC6:AD7)</f>
        <v>0</v>
      </c>
      <c r="AD8" s="200"/>
      <c r="AE8" s="198">
        <f>SUM(AE6:AF7)</f>
        <v>0</v>
      </c>
      <c r="AF8" s="200"/>
      <c r="AG8" s="198">
        <f>SUM(AG6:AG7)</f>
        <v>0</v>
      </c>
      <c r="AH8" s="200"/>
      <c r="AI8" s="17">
        <f aca="true" t="shared" si="0" ref="AI8:AR8">SUM(AI6:AI7)</f>
        <v>0</v>
      </c>
      <c r="AJ8" s="17">
        <f t="shared" si="0"/>
        <v>0</v>
      </c>
      <c r="AK8" s="17">
        <f t="shared" si="0"/>
        <v>0</v>
      </c>
      <c r="AL8" s="17">
        <f t="shared" si="0"/>
        <v>0</v>
      </c>
      <c r="AM8" s="17">
        <f t="shared" si="0"/>
        <v>0</v>
      </c>
      <c r="AN8" s="17">
        <f t="shared" si="0"/>
        <v>0</v>
      </c>
      <c r="AO8" s="17">
        <f t="shared" si="0"/>
        <v>0</v>
      </c>
      <c r="AP8" s="17">
        <f t="shared" si="0"/>
        <v>0</v>
      </c>
      <c r="AQ8" s="17">
        <f t="shared" si="0"/>
        <v>0</v>
      </c>
      <c r="AR8" s="17">
        <f t="shared" si="0"/>
        <v>0</v>
      </c>
      <c r="AS8" s="46">
        <f>SUM(F8:AR8)</f>
        <v>0</v>
      </c>
      <c r="AT8" s="11">
        <f>SUM(AT6:AT7)</f>
        <v>0</v>
      </c>
      <c r="AU8" s="256"/>
      <c r="AV8" s="186"/>
      <c r="AW8" s="235"/>
      <c r="AX8" s="253"/>
      <c r="AY8" s="235"/>
      <c r="AZ8" s="235"/>
      <c r="BA8" s="235"/>
      <c r="BB8" s="235"/>
      <c r="BC8" s="235"/>
      <c r="BD8" s="253"/>
      <c r="BE8" s="253"/>
      <c r="BF8" s="259"/>
      <c r="BG8" s="235"/>
      <c r="BH8" s="235"/>
      <c r="BI8" s="259"/>
      <c r="BJ8" s="259"/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/>
      <c r="BX8" s="258"/>
      <c r="BY8" s="186"/>
    </row>
    <row r="9" spans="2:77" s="10" customFormat="1" ht="7.5" customHeight="1">
      <c r="B9" s="9">
        <v>1</v>
      </c>
      <c r="C9" s="146">
        <v>2</v>
      </c>
      <c r="D9" s="147"/>
      <c r="E9" s="148"/>
      <c r="F9" s="146">
        <v>3</v>
      </c>
      <c r="G9" s="148"/>
      <c r="H9" s="146">
        <v>4</v>
      </c>
      <c r="I9" s="148"/>
      <c r="J9" s="146">
        <v>6</v>
      </c>
      <c r="K9" s="148"/>
      <c r="L9" s="146">
        <v>7</v>
      </c>
      <c r="M9" s="148"/>
      <c r="N9" s="146">
        <v>8</v>
      </c>
      <c r="O9" s="148"/>
      <c r="P9" s="146">
        <v>9</v>
      </c>
      <c r="Q9" s="147"/>
      <c r="R9" s="148"/>
      <c r="S9" s="146">
        <v>10</v>
      </c>
      <c r="T9" s="148"/>
      <c r="U9" s="146">
        <v>11</v>
      </c>
      <c r="V9" s="148"/>
      <c r="W9" s="146">
        <v>12</v>
      </c>
      <c r="X9" s="148"/>
      <c r="Y9" s="146">
        <v>13</v>
      </c>
      <c r="Z9" s="148"/>
      <c r="AA9" s="146">
        <v>14</v>
      </c>
      <c r="AB9" s="148"/>
      <c r="AC9" s="146">
        <v>15</v>
      </c>
      <c r="AD9" s="148"/>
      <c r="AE9" s="146">
        <v>16</v>
      </c>
      <c r="AF9" s="148"/>
      <c r="AG9" s="146">
        <v>17</v>
      </c>
      <c r="AH9" s="148"/>
      <c r="AI9" s="9">
        <v>18</v>
      </c>
      <c r="AJ9" s="9">
        <v>19</v>
      </c>
      <c r="AK9" s="9">
        <v>20</v>
      </c>
      <c r="AL9" s="9">
        <v>21</v>
      </c>
      <c r="AM9" s="9">
        <v>22</v>
      </c>
      <c r="AN9" s="9">
        <v>23</v>
      </c>
      <c r="AO9" s="9">
        <v>24</v>
      </c>
      <c r="AP9" s="9">
        <v>25</v>
      </c>
      <c r="AQ9" s="9">
        <v>26</v>
      </c>
      <c r="AR9" s="9">
        <v>23</v>
      </c>
      <c r="AS9" s="9">
        <v>25</v>
      </c>
      <c r="AT9" s="9">
        <v>26</v>
      </c>
      <c r="AU9" s="9">
        <v>27</v>
      </c>
      <c r="AV9" s="9">
        <v>28</v>
      </c>
      <c r="AW9" s="9">
        <v>29</v>
      </c>
      <c r="AX9" s="25">
        <v>30</v>
      </c>
      <c r="AY9" s="25">
        <v>31</v>
      </c>
      <c r="AZ9" s="9">
        <v>32</v>
      </c>
      <c r="BA9" s="9">
        <v>33</v>
      </c>
      <c r="BB9" s="9">
        <v>34</v>
      </c>
      <c r="BC9" s="9">
        <v>35</v>
      </c>
      <c r="BD9" s="9">
        <v>36</v>
      </c>
      <c r="BE9" s="25">
        <v>37</v>
      </c>
      <c r="BF9" s="25">
        <v>38</v>
      </c>
      <c r="BG9" s="9">
        <v>39</v>
      </c>
      <c r="BH9" s="9">
        <v>40</v>
      </c>
      <c r="BI9" s="9">
        <v>41</v>
      </c>
      <c r="BJ9" s="9">
        <v>42</v>
      </c>
      <c r="BK9" s="9">
        <v>43</v>
      </c>
      <c r="BL9" s="9">
        <v>44</v>
      </c>
      <c r="BM9" s="9">
        <v>45</v>
      </c>
      <c r="BN9" s="9">
        <v>46</v>
      </c>
      <c r="BO9" s="9">
        <v>47</v>
      </c>
      <c r="BP9" s="9">
        <v>48</v>
      </c>
      <c r="BQ9" s="9">
        <v>49</v>
      </c>
      <c r="BR9" s="9">
        <v>50</v>
      </c>
      <c r="BS9" s="9">
        <v>51</v>
      </c>
      <c r="BT9" s="9">
        <v>52</v>
      </c>
      <c r="BU9" s="9">
        <v>53</v>
      </c>
      <c r="BV9" s="9">
        <v>54</v>
      </c>
      <c r="BW9" s="9">
        <v>55</v>
      </c>
      <c r="BX9" s="9">
        <v>56</v>
      </c>
      <c r="BY9" s="9">
        <v>57</v>
      </c>
    </row>
    <row r="10" spans="2:90" ht="15" customHeight="1">
      <c r="B10" s="6" t="s">
        <v>116</v>
      </c>
      <c r="C10" s="205" t="s">
        <v>96</v>
      </c>
      <c r="D10" s="206"/>
      <c r="E10" s="207"/>
      <c r="F10" s="187"/>
      <c r="G10" s="188"/>
      <c r="H10" s="187"/>
      <c r="I10" s="188"/>
      <c r="J10" s="187"/>
      <c r="K10" s="188"/>
      <c r="L10" s="187"/>
      <c r="M10" s="188"/>
      <c r="N10" s="187"/>
      <c r="O10" s="188"/>
      <c r="P10" s="187"/>
      <c r="Q10" s="201"/>
      <c r="R10" s="188"/>
      <c r="S10" s="187"/>
      <c r="T10" s="188"/>
      <c r="U10" s="187"/>
      <c r="V10" s="188"/>
      <c r="W10" s="187"/>
      <c r="X10" s="188"/>
      <c r="Y10" s="187"/>
      <c r="Z10" s="188"/>
      <c r="AA10" s="187"/>
      <c r="AB10" s="188"/>
      <c r="AC10" s="187"/>
      <c r="AD10" s="188"/>
      <c r="AE10" s="187"/>
      <c r="AF10" s="188"/>
      <c r="AG10" s="187"/>
      <c r="AH10" s="188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33"/>
      <c r="AU10" s="32">
        <f aca="true" t="shared" si="1" ref="AU10:AU23">SUM(F10:AR10)</f>
        <v>0</v>
      </c>
      <c r="AV10" s="30"/>
      <c r="AW10" s="30"/>
      <c r="AX10" s="31"/>
      <c r="AY10" s="31"/>
      <c r="AZ10" s="30"/>
      <c r="BA10" s="30"/>
      <c r="BB10" s="30"/>
      <c r="BC10" s="30"/>
      <c r="BD10" s="30"/>
      <c r="BE10" s="31"/>
      <c r="BF10" s="31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13">
        <f>SUM(AV10:BY10)</f>
        <v>0</v>
      </c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</row>
    <row r="11" spans="2:90" ht="15" customHeight="1">
      <c r="B11" s="6" t="s">
        <v>117</v>
      </c>
      <c r="C11" s="205" t="s">
        <v>97</v>
      </c>
      <c r="D11" s="206"/>
      <c r="E11" s="207"/>
      <c r="F11" s="19"/>
      <c r="G11" s="99"/>
      <c r="H11" s="19"/>
      <c r="I11" s="99"/>
      <c r="J11" s="19"/>
      <c r="K11" s="99"/>
      <c r="L11" s="19"/>
      <c r="M11" s="99"/>
      <c r="N11" s="19"/>
      <c r="O11" s="99"/>
      <c r="P11" s="19"/>
      <c r="Q11" s="191"/>
      <c r="R11" s="192"/>
      <c r="S11" s="187"/>
      <c r="T11" s="188"/>
      <c r="U11" s="187"/>
      <c r="V11" s="188"/>
      <c r="W11" s="187"/>
      <c r="X11" s="188"/>
      <c r="Y11" s="187"/>
      <c r="Z11" s="188"/>
      <c r="AA11" s="187"/>
      <c r="AB11" s="188"/>
      <c r="AC11" s="187"/>
      <c r="AD11" s="188"/>
      <c r="AE11" s="187"/>
      <c r="AF11" s="188"/>
      <c r="AG11" s="187"/>
      <c r="AH11" s="188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33"/>
      <c r="AU11" s="32">
        <f t="shared" si="1"/>
        <v>0</v>
      </c>
      <c r="AV11" s="30"/>
      <c r="AW11" s="30"/>
      <c r="AX11" s="31"/>
      <c r="AY11" s="31"/>
      <c r="AZ11" s="30"/>
      <c r="BA11" s="30"/>
      <c r="BB11" s="30"/>
      <c r="BC11" s="30"/>
      <c r="BD11" s="30"/>
      <c r="BE11" s="31"/>
      <c r="BF11" s="31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13">
        <f>SUM(AV11:BY11)</f>
        <v>0</v>
      </c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</row>
    <row r="12" spans="2:90" ht="15" customHeight="1">
      <c r="B12" s="6" t="s">
        <v>118</v>
      </c>
      <c r="C12" s="205" t="s">
        <v>98</v>
      </c>
      <c r="D12" s="206"/>
      <c r="E12" s="207"/>
      <c r="F12" s="187"/>
      <c r="G12" s="188"/>
      <c r="H12" s="187"/>
      <c r="I12" s="188"/>
      <c r="J12" s="187"/>
      <c r="K12" s="188"/>
      <c r="L12" s="187"/>
      <c r="M12" s="188"/>
      <c r="N12" s="187"/>
      <c r="O12" s="188"/>
      <c r="P12" s="187"/>
      <c r="Q12" s="201"/>
      <c r="R12" s="188"/>
      <c r="S12" s="260"/>
      <c r="T12" s="261"/>
      <c r="U12" s="187"/>
      <c r="V12" s="188"/>
      <c r="W12" s="187"/>
      <c r="X12" s="188"/>
      <c r="Y12" s="187"/>
      <c r="Z12" s="188"/>
      <c r="AA12" s="187"/>
      <c r="AB12" s="188"/>
      <c r="AC12" s="187"/>
      <c r="AD12" s="188"/>
      <c r="AE12" s="187"/>
      <c r="AF12" s="188"/>
      <c r="AG12" s="187"/>
      <c r="AH12" s="188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33"/>
      <c r="AU12" s="32">
        <f t="shared" si="1"/>
        <v>0</v>
      </c>
      <c r="AV12" s="30"/>
      <c r="AW12" s="30"/>
      <c r="AX12" s="31"/>
      <c r="AY12" s="31"/>
      <c r="AZ12" s="30"/>
      <c r="BA12" s="30"/>
      <c r="BB12" s="30"/>
      <c r="BC12" s="30"/>
      <c r="BD12" s="30"/>
      <c r="BE12" s="31"/>
      <c r="BF12" s="31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13">
        <f>SUM(AV12:BY12)</f>
        <v>0</v>
      </c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</row>
    <row r="13" spans="2:90" ht="15" customHeight="1">
      <c r="B13" s="6" t="s">
        <v>119</v>
      </c>
      <c r="C13" s="205" t="s">
        <v>112</v>
      </c>
      <c r="D13" s="206"/>
      <c r="E13" s="207"/>
      <c r="F13" s="187"/>
      <c r="G13" s="188"/>
      <c r="H13" s="187"/>
      <c r="I13" s="188"/>
      <c r="J13" s="189"/>
      <c r="K13" s="190"/>
      <c r="L13" s="189"/>
      <c r="M13" s="190"/>
      <c r="N13" s="203"/>
      <c r="O13" s="204"/>
      <c r="P13" s="189"/>
      <c r="Q13" s="202"/>
      <c r="R13" s="190"/>
      <c r="S13" s="77"/>
      <c r="T13" s="30"/>
      <c r="U13" s="79"/>
      <c r="V13" s="79"/>
      <c r="W13" s="79"/>
      <c r="X13" s="30"/>
      <c r="Y13" s="30"/>
      <c r="Z13" s="30"/>
      <c r="AA13" s="30"/>
      <c r="AB13" s="30"/>
      <c r="AC13" s="30"/>
      <c r="AD13" s="30"/>
      <c r="AE13" s="30"/>
      <c r="AF13" s="30"/>
      <c r="AG13" s="189"/>
      <c r="AH13" s="190"/>
      <c r="AI13" s="19"/>
      <c r="AJ13" s="19"/>
      <c r="AK13" s="19"/>
      <c r="AL13" s="34"/>
      <c r="AM13" s="34"/>
      <c r="AN13" s="19"/>
      <c r="AO13" s="34"/>
      <c r="AP13" s="34"/>
      <c r="AQ13" s="19"/>
      <c r="AR13" s="19"/>
      <c r="AS13" s="19"/>
      <c r="AT13" s="33"/>
      <c r="AU13" s="32">
        <f t="shared" si="1"/>
        <v>0</v>
      </c>
      <c r="AV13" s="30"/>
      <c r="AW13" s="30"/>
      <c r="AX13" s="31"/>
      <c r="AY13" s="31"/>
      <c r="AZ13" s="30"/>
      <c r="BA13" s="30"/>
      <c r="BB13" s="30"/>
      <c r="BC13" s="30"/>
      <c r="BD13" s="30"/>
      <c r="BE13" s="31"/>
      <c r="BF13" s="31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13">
        <f>SUM(AV13:BY13)</f>
        <v>0</v>
      </c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</row>
    <row r="14" spans="2:90" ht="15" customHeight="1">
      <c r="B14" s="6" t="s">
        <v>120</v>
      </c>
      <c r="C14" s="205" t="s">
        <v>164</v>
      </c>
      <c r="D14" s="206"/>
      <c r="E14" s="207"/>
      <c r="F14" s="187"/>
      <c r="G14" s="188"/>
      <c r="H14" s="187"/>
      <c r="I14" s="188"/>
      <c r="J14" s="193"/>
      <c r="K14" s="194"/>
      <c r="L14" s="193"/>
      <c r="M14" s="194"/>
      <c r="N14" s="193"/>
      <c r="O14" s="194"/>
      <c r="P14" s="193"/>
      <c r="Q14" s="194"/>
      <c r="R14" s="78"/>
      <c r="S14" s="78"/>
      <c r="T14" s="83"/>
      <c r="U14" s="78"/>
      <c r="V14" s="19"/>
      <c r="W14" s="34"/>
      <c r="X14" s="19"/>
      <c r="Y14" s="34"/>
      <c r="Z14" s="19"/>
      <c r="AA14" s="34"/>
      <c r="AB14" s="19"/>
      <c r="AC14" s="34"/>
      <c r="AD14" s="19"/>
      <c r="AE14" s="34"/>
      <c r="AF14" s="19"/>
      <c r="AG14" s="193"/>
      <c r="AH14" s="194"/>
      <c r="AI14" s="19"/>
      <c r="AJ14" s="19"/>
      <c r="AK14" s="19"/>
      <c r="AL14" s="34"/>
      <c r="AM14" s="34"/>
      <c r="AN14" s="19"/>
      <c r="AO14" s="34"/>
      <c r="AP14" s="34"/>
      <c r="AQ14" s="19"/>
      <c r="AR14" s="19"/>
      <c r="AS14" s="19"/>
      <c r="AT14" s="33"/>
      <c r="AU14" s="32">
        <f t="shared" si="1"/>
        <v>0</v>
      </c>
      <c r="AV14" s="30"/>
      <c r="AW14" s="30"/>
      <c r="AX14" s="31"/>
      <c r="AY14" s="31"/>
      <c r="AZ14" s="30"/>
      <c r="BA14" s="30"/>
      <c r="BB14" s="30"/>
      <c r="BC14" s="30"/>
      <c r="BD14" s="30"/>
      <c r="BE14" s="31"/>
      <c r="BF14" s="31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13">
        <f aca="true" t="shared" si="2" ref="BZ14:BZ39">SUM(AV14:BY14)</f>
        <v>0</v>
      </c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</row>
    <row r="15" spans="2:90" ht="15" customHeight="1">
      <c r="B15" s="6" t="s">
        <v>121</v>
      </c>
      <c r="C15" s="205" t="s">
        <v>99</v>
      </c>
      <c r="D15" s="206"/>
      <c r="E15" s="207"/>
      <c r="F15" s="187"/>
      <c r="G15" s="188"/>
      <c r="H15" s="187"/>
      <c r="I15" s="188"/>
      <c r="J15" s="187"/>
      <c r="K15" s="188"/>
      <c r="L15" s="187"/>
      <c r="M15" s="188"/>
      <c r="N15" s="187"/>
      <c r="O15" s="188"/>
      <c r="P15" s="187"/>
      <c r="Q15" s="188"/>
      <c r="R15" s="19"/>
      <c r="S15" s="82"/>
      <c r="T15" s="97"/>
      <c r="U15" s="81"/>
      <c r="V15" s="97"/>
      <c r="W15" s="81"/>
      <c r="X15" s="97"/>
      <c r="Y15" s="81"/>
      <c r="Z15" s="97"/>
      <c r="AA15" s="81"/>
      <c r="AB15" s="97"/>
      <c r="AC15" s="81"/>
      <c r="AD15" s="97"/>
      <c r="AE15" s="81"/>
      <c r="AF15" s="98"/>
      <c r="AG15" s="19"/>
      <c r="AH15" s="9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33"/>
      <c r="AU15" s="32">
        <f t="shared" si="1"/>
        <v>0</v>
      </c>
      <c r="AV15" s="30"/>
      <c r="AW15" s="30"/>
      <c r="AX15" s="31"/>
      <c r="AY15" s="31"/>
      <c r="AZ15" s="30"/>
      <c r="BA15" s="30"/>
      <c r="BB15" s="30"/>
      <c r="BC15" s="30"/>
      <c r="BD15" s="30"/>
      <c r="BE15" s="31"/>
      <c r="BF15" s="31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13">
        <f t="shared" si="2"/>
        <v>0</v>
      </c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</row>
    <row r="16" spans="2:90" ht="15" customHeight="1">
      <c r="B16" s="6" t="s">
        <v>122</v>
      </c>
      <c r="C16" s="205" t="s">
        <v>165</v>
      </c>
      <c r="D16" s="206"/>
      <c r="E16" s="207"/>
      <c r="F16" s="187"/>
      <c r="G16" s="188"/>
      <c r="H16" s="187"/>
      <c r="I16" s="188"/>
      <c r="J16" s="187"/>
      <c r="K16" s="188"/>
      <c r="L16" s="187"/>
      <c r="M16" s="188"/>
      <c r="N16" s="187"/>
      <c r="O16" s="188"/>
      <c r="P16" s="187"/>
      <c r="Q16" s="188"/>
      <c r="R16" s="19"/>
      <c r="S16" s="97"/>
      <c r="T16" s="81"/>
      <c r="U16" s="97"/>
      <c r="V16" s="81"/>
      <c r="W16" s="97"/>
      <c r="X16" s="81"/>
      <c r="Y16" s="187"/>
      <c r="Z16" s="188"/>
      <c r="AA16" s="187"/>
      <c r="AB16" s="188"/>
      <c r="AC16" s="187"/>
      <c r="AD16" s="188"/>
      <c r="AE16" s="187"/>
      <c r="AF16" s="188"/>
      <c r="AG16" s="187"/>
      <c r="AH16" s="188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33"/>
      <c r="AU16" s="32">
        <f t="shared" si="1"/>
        <v>0</v>
      </c>
      <c r="AV16" s="30"/>
      <c r="AW16" s="30"/>
      <c r="AX16" s="31"/>
      <c r="AY16" s="31"/>
      <c r="AZ16" s="30"/>
      <c r="BA16" s="30"/>
      <c r="BB16" s="30"/>
      <c r="BC16" s="30"/>
      <c r="BD16" s="30"/>
      <c r="BE16" s="31"/>
      <c r="BF16" s="31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13">
        <f t="shared" si="2"/>
        <v>0</v>
      </c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</row>
    <row r="17" spans="2:90" ht="15" customHeight="1">
      <c r="B17" s="6" t="s">
        <v>123</v>
      </c>
      <c r="C17" s="205" t="s">
        <v>100</v>
      </c>
      <c r="D17" s="206"/>
      <c r="E17" s="207"/>
      <c r="F17" s="187"/>
      <c r="G17" s="188"/>
      <c r="H17" s="187"/>
      <c r="I17" s="188"/>
      <c r="J17" s="187"/>
      <c r="K17" s="188"/>
      <c r="L17" s="187"/>
      <c r="M17" s="188"/>
      <c r="N17" s="187"/>
      <c r="O17" s="188"/>
      <c r="P17" s="187"/>
      <c r="Q17" s="188"/>
      <c r="R17" s="100"/>
      <c r="S17" s="187"/>
      <c r="T17" s="188"/>
      <c r="U17" s="187"/>
      <c r="V17" s="188"/>
      <c r="W17" s="187"/>
      <c r="X17" s="188"/>
      <c r="Y17" s="187"/>
      <c r="Z17" s="188"/>
      <c r="AA17" s="187"/>
      <c r="AB17" s="188"/>
      <c r="AC17" s="187"/>
      <c r="AD17" s="188"/>
      <c r="AE17" s="187"/>
      <c r="AF17" s="188"/>
      <c r="AG17" s="187"/>
      <c r="AH17" s="188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33"/>
      <c r="AU17" s="32">
        <f t="shared" si="1"/>
        <v>0</v>
      </c>
      <c r="AV17" s="30"/>
      <c r="AW17" s="30"/>
      <c r="AX17" s="31"/>
      <c r="AY17" s="31"/>
      <c r="AZ17" s="30"/>
      <c r="BA17" s="30"/>
      <c r="BB17" s="30"/>
      <c r="BC17" s="30"/>
      <c r="BD17" s="30"/>
      <c r="BE17" s="31"/>
      <c r="BF17" s="31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13">
        <f t="shared" si="2"/>
        <v>0</v>
      </c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</row>
    <row r="18" spans="2:90" ht="15" customHeight="1">
      <c r="B18" s="6" t="s">
        <v>124</v>
      </c>
      <c r="C18" s="205" t="s">
        <v>101</v>
      </c>
      <c r="D18" s="206"/>
      <c r="E18" s="207"/>
      <c r="F18" s="187"/>
      <c r="G18" s="188"/>
      <c r="H18" s="187"/>
      <c r="I18" s="188"/>
      <c r="J18" s="187"/>
      <c r="K18" s="188"/>
      <c r="L18" s="187"/>
      <c r="M18" s="188"/>
      <c r="N18" s="187"/>
      <c r="O18" s="188"/>
      <c r="P18" s="187"/>
      <c r="Q18" s="188"/>
      <c r="R18" s="100"/>
      <c r="S18" s="187"/>
      <c r="T18" s="188"/>
      <c r="U18" s="187"/>
      <c r="V18" s="188"/>
      <c r="W18" s="187"/>
      <c r="X18" s="188"/>
      <c r="Y18" s="187"/>
      <c r="Z18" s="188"/>
      <c r="AA18" s="187"/>
      <c r="AB18" s="188"/>
      <c r="AC18" s="187"/>
      <c r="AD18" s="188"/>
      <c r="AE18" s="187"/>
      <c r="AF18" s="188"/>
      <c r="AG18" s="187"/>
      <c r="AH18" s="18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33"/>
      <c r="AU18" s="32">
        <f t="shared" si="1"/>
        <v>0</v>
      </c>
      <c r="AV18" s="30"/>
      <c r="AW18" s="30"/>
      <c r="AX18" s="31"/>
      <c r="AY18" s="31"/>
      <c r="AZ18" s="30"/>
      <c r="BA18" s="30"/>
      <c r="BB18" s="30"/>
      <c r="BC18" s="30"/>
      <c r="BD18" s="30"/>
      <c r="BE18" s="31"/>
      <c r="BF18" s="31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13">
        <f t="shared" si="2"/>
        <v>0</v>
      </c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</row>
    <row r="19" spans="2:90" ht="15" customHeight="1">
      <c r="B19" s="6" t="s">
        <v>125</v>
      </c>
      <c r="C19" s="205" t="s">
        <v>102</v>
      </c>
      <c r="D19" s="206"/>
      <c r="E19" s="207"/>
      <c r="F19" s="187"/>
      <c r="G19" s="188"/>
      <c r="H19" s="187"/>
      <c r="I19" s="188"/>
      <c r="J19" s="187"/>
      <c r="K19" s="188"/>
      <c r="L19" s="187"/>
      <c r="M19" s="188"/>
      <c r="N19" s="187"/>
      <c r="O19" s="188"/>
      <c r="P19" s="187"/>
      <c r="Q19" s="188"/>
      <c r="R19" s="19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33"/>
      <c r="AU19" s="32">
        <f t="shared" si="1"/>
        <v>0</v>
      </c>
      <c r="AV19" s="30"/>
      <c r="AW19" s="30"/>
      <c r="AX19" s="31"/>
      <c r="AY19" s="31"/>
      <c r="AZ19" s="30"/>
      <c r="BA19" s="30"/>
      <c r="BB19" s="30"/>
      <c r="BC19" s="30"/>
      <c r="BD19" s="30"/>
      <c r="BE19" s="31"/>
      <c r="BF19" s="31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13">
        <f t="shared" si="2"/>
        <v>0</v>
      </c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</row>
    <row r="20" spans="2:90" ht="15" customHeight="1">
      <c r="B20" s="6" t="s">
        <v>126</v>
      </c>
      <c r="C20" s="205" t="s">
        <v>103</v>
      </c>
      <c r="D20" s="206"/>
      <c r="E20" s="207"/>
      <c r="F20" s="187"/>
      <c r="G20" s="188"/>
      <c r="H20" s="187"/>
      <c r="I20" s="188"/>
      <c r="J20" s="187"/>
      <c r="K20" s="188"/>
      <c r="L20" s="187"/>
      <c r="M20" s="188"/>
      <c r="N20" s="187"/>
      <c r="O20" s="188"/>
      <c r="P20" s="187"/>
      <c r="Q20" s="188"/>
      <c r="R20" s="100"/>
      <c r="S20" s="187"/>
      <c r="T20" s="188"/>
      <c r="U20" s="187"/>
      <c r="V20" s="188"/>
      <c r="W20" s="187"/>
      <c r="X20" s="188"/>
      <c r="Y20" s="187"/>
      <c r="Z20" s="188"/>
      <c r="AA20" s="187"/>
      <c r="AB20" s="188"/>
      <c r="AC20" s="187"/>
      <c r="AD20" s="188"/>
      <c r="AE20" s="187"/>
      <c r="AF20" s="188"/>
      <c r="AG20" s="187"/>
      <c r="AH20" s="188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33"/>
      <c r="AU20" s="32">
        <f t="shared" si="1"/>
        <v>0</v>
      </c>
      <c r="AV20" s="30"/>
      <c r="AW20" s="30"/>
      <c r="AX20" s="31"/>
      <c r="AY20" s="31"/>
      <c r="AZ20" s="30"/>
      <c r="BA20" s="30"/>
      <c r="BB20" s="30"/>
      <c r="BC20" s="30"/>
      <c r="BD20" s="30"/>
      <c r="BE20" s="31"/>
      <c r="BF20" s="31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13">
        <f t="shared" si="2"/>
        <v>0</v>
      </c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</row>
    <row r="21" spans="2:90" ht="15" customHeight="1">
      <c r="B21" s="6" t="s">
        <v>127</v>
      </c>
      <c r="C21" s="205" t="s">
        <v>104</v>
      </c>
      <c r="D21" s="206"/>
      <c r="E21" s="207"/>
      <c r="F21" s="187"/>
      <c r="G21" s="188"/>
      <c r="H21" s="187"/>
      <c r="I21" s="188"/>
      <c r="J21" s="187"/>
      <c r="K21" s="188"/>
      <c r="L21" s="187"/>
      <c r="M21" s="188"/>
      <c r="N21" s="187"/>
      <c r="O21" s="188"/>
      <c r="P21" s="187"/>
      <c r="Q21" s="188"/>
      <c r="R21" s="100"/>
      <c r="S21" s="187"/>
      <c r="T21" s="188"/>
      <c r="U21" s="187"/>
      <c r="V21" s="188"/>
      <c r="W21" s="187"/>
      <c r="X21" s="188"/>
      <c r="Y21" s="187"/>
      <c r="Z21" s="188"/>
      <c r="AA21" s="187"/>
      <c r="AB21" s="188"/>
      <c r="AC21" s="187"/>
      <c r="AD21" s="188"/>
      <c r="AE21" s="187"/>
      <c r="AF21" s="188"/>
      <c r="AG21" s="187"/>
      <c r="AH21" s="18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33"/>
      <c r="AU21" s="32">
        <f t="shared" si="1"/>
        <v>0</v>
      </c>
      <c r="AV21" s="30"/>
      <c r="AW21" s="30"/>
      <c r="AX21" s="31"/>
      <c r="AY21" s="31"/>
      <c r="AZ21" s="30"/>
      <c r="BA21" s="30"/>
      <c r="BB21" s="30"/>
      <c r="BC21" s="30"/>
      <c r="BD21" s="30"/>
      <c r="BE21" s="31"/>
      <c r="BF21" s="31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13">
        <f t="shared" si="2"/>
        <v>0</v>
      </c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</row>
    <row r="22" spans="2:90" ht="15" customHeight="1">
      <c r="B22" s="6" t="s">
        <v>128</v>
      </c>
      <c r="C22" s="205" t="s">
        <v>169</v>
      </c>
      <c r="D22" s="206"/>
      <c r="E22" s="207"/>
      <c r="F22" s="187"/>
      <c r="G22" s="188"/>
      <c r="H22" s="187"/>
      <c r="I22" s="188"/>
      <c r="J22" s="187"/>
      <c r="K22" s="188"/>
      <c r="L22" s="187"/>
      <c r="M22" s="188"/>
      <c r="N22" s="187"/>
      <c r="O22" s="188"/>
      <c r="P22" s="187"/>
      <c r="Q22" s="188"/>
      <c r="R22" s="19"/>
      <c r="S22" s="19"/>
      <c r="T22" s="19"/>
      <c r="U22" s="19"/>
      <c r="V22" s="19"/>
      <c r="W22" s="187"/>
      <c r="X22" s="188"/>
      <c r="Y22" s="19"/>
      <c r="Z22" s="19"/>
      <c r="AA22" s="19"/>
      <c r="AB22" s="19"/>
      <c r="AC22" s="80"/>
      <c r="AD22" s="81"/>
      <c r="AE22" s="81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33"/>
      <c r="AU22" s="32">
        <f t="shared" si="1"/>
        <v>0</v>
      </c>
      <c r="AV22" s="30"/>
      <c r="AW22" s="30"/>
      <c r="AX22" s="31"/>
      <c r="AY22" s="31"/>
      <c r="AZ22" s="30"/>
      <c r="BA22" s="30"/>
      <c r="BB22" s="30"/>
      <c r="BC22" s="30"/>
      <c r="BD22" s="30"/>
      <c r="BE22" s="31"/>
      <c r="BF22" s="31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13">
        <f t="shared" si="2"/>
        <v>0</v>
      </c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</row>
    <row r="23" spans="2:90" ht="15" customHeight="1">
      <c r="B23" s="6" t="s">
        <v>129</v>
      </c>
      <c r="C23" s="205" t="s">
        <v>170</v>
      </c>
      <c r="D23" s="206"/>
      <c r="E23" s="207"/>
      <c r="F23" s="187"/>
      <c r="G23" s="188"/>
      <c r="H23" s="193"/>
      <c r="I23" s="194"/>
      <c r="J23" s="193"/>
      <c r="K23" s="194"/>
      <c r="L23" s="193"/>
      <c r="M23" s="194"/>
      <c r="N23" s="193"/>
      <c r="O23" s="194"/>
      <c r="P23" s="193"/>
      <c r="Q23" s="194"/>
      <c r="R23" s="102"/>
      <c r="S23" s="203"/>
      <c r="T23" s="204"/>
      <c r="U23" s="203"/>
      <c r="V23" s="204"/>
      <c r="W23" s="203"/>
      <c r="X23" s="204"/>
      <c r="Y23" s="203"/>
      <c r="Z23" s="204"/>
      <c r="AA23" s="189"/>
      <c r="AB23" s="190"/>
      <c r="AC23" s="189"/>
      <c r="AD23" s="190"/>
      <c r="AE23" s="189"/>
      <c r="AF23" s="190"/>
      <c r="AG23" s="189"/>
      <c r="AH23" s="190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3"/>
      <c r="AU23" s="32">
        <f t="shared" si="1"/>
        <v>0</v>
      </c>
      <c r="AV23" s="30"/>
      <c r="AW23" s="30"/>
      <c r="AX23" s="31"/>
      <c r="AY23" s="31"/>
      <c r="AZ23" s="30"/>
      <c r="BA23" s="30"/>
      <c r="BB23" s="30"/>
      <c r="BC23" s="30"/>
      <c r="BD23" s="30"/>
      <c r="BE23" s="31"/>
      <c r="BF23" s="31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13">
        <f t="shared" si="2"/>
        <v>0</v>
      </c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</row>
    <row r="24" spans="2:90" ht="15" customHeight="1">
      <c r="B24" s="267" t="s">
        <v>130</v>
      </c>
      <c r="C24" s="274" t="s">
        <v>166</v>
      </c>
      <c r="D24" s="275"/>
      <c r="E24" s="276"/>
      <c r="F24" s="187">
        <f>SUM(F10:F11:F13:G13)</f>
        <v>0</v>
      </c>
      <c r="G24" s="188"/>
      <c r="H24" s="187">
        <f>SUM(H10:H11:H13:I13)</f>
        <v>0</v>
      </c>
      <c r="I24" s="188"/>
      <c r="J24" s="187">
        <f>SUM(J10:J11:J13:K13)</f>
        <v>0</v>
      </c>
      <c r="K24" s="188"/>
      <c r="L24" s="187">
        <f>SUM(L10:L11:L13:M13)</f>
        <v>0</v>
      </c>
      <c r="M24" s="188"/>
      <c r="N24" s="187">
        <f>SUM(N10:N11:N13:O13)</f>
        <v>0</v>
      </c>
      <c r="O24" s="188"/>
      <c r="P24" s="187">
        <f>SUM(P10:P11:P13:Q13)</f>
        <v>0</v>
      </c>
      <c r="Q24" s="188"/>
      <c r="R24" s="100"/>
      <c r="S24" s="203">
        <f>S10+S12+S13+S14+S15+T15+S16+T16+S17+S18+S19+S20+S22+S23</f>
        <v>0</v>
      </c>
      <c r="T24" s="204"/>
      <c r="U24" s="203">
        <f>U10+U12+U13+U14+U15+V15+U16+V16+U17+U18+U19+U20+U22+U23</f>
        <v>0</v>
      </c>
      <c r="V24" s="204"/>
      <c r="W24" s="203">
        <f>W10+W12+W13+W14+W15+X15+W16+X16+W17+W18+W19+W20+W22+W23</f>
        <v>0</v>
      </c>
      <c r="X24" s="204"/>
      <c r="Y24" s="203">
        <f>Y10+Y12+Y13+Y14+Y15+Z15+Y16+Z16+Y17+Z17+Y18+Y19+Y20+Y21+Y22+Y23</f>
        <v>0</v>
      </c>
      <c r="Z24" s="204"/>
      <c r="AA24" s="203">
        <f>AA10+AA12+AA13+AA14+AA15+AB15+AA16+AA17+AA18+AA19+AA20+AA21+AA22+AA23</f>
        <v>0</v>
      </c>
      <c r="AB24" s="204"/>
      <c r="AC24" s="203">
        <f>AC10+AC12+AC13+AC14+AC15+AD15+AC16+AC17+AC18+AC19+AC20+AC21+AC22+AC23</f>
        <v>0</v>
      </c>
      <c r="AD24" s="204"/>
      <c r="AE24" s="203">
        <f>AE10+AE12+AE13+AE14+AE15+AF15+AE16+AE17+AE18+AE19+AE20+AE21+AE22+AE23</f>
        <v>0</v>
      </c>
      <c r="AF24" s="204"/>
      <c r="AG24" s="203">
        <f>AG10+AG12+AG13+AG14+AG15+AH15+AG16+AG17+AG18+AG19+AG20+AG21+AG22+AG23</f>
        <v>0</v>
      </c>
      <c r="AH24" s="20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3"/>
      <c r="AU24" s="32"/>
      <c r="AV24" s="30"/>
      <c r="AW24" s="30"/>
      <c r="AX24" s="31"/>
      <c r="AY24" s="31"/>
      <c r="AZ24" s="30"/>
      <c r="BA24" s="30"/>
      <c r="BB24" s="30"/>
      <c r="BC24" s="30"/>
      <c r="BD24" s="30"/>
      <c r="BE24" s="31"/>
      <c r="BF24" s="31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13">
        <f t="shared" si="2"/>
        <v>0</v>
      </c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</row>
    <row r="25" spans="2:90" ht="15" customHeight="1">
      <c r="B25" s="268"/>
      <c r="C25" s="277"/>
      <c r="D25" s="278"/>
      <c r="E25" s="279"/>
      <c r="F25" s="187">
        <f>SUM(F10:G11:F23)</f>
        <v>0</v>
      </c>
      <c r="G25" s="188"/>
      <c r="H25" s="187">
        <f>SUM(H10:I11:H23)</f>
        <v>0</v>
      </c>
      <c r="I25" s="188"/>
      <c r="J25" s="187">
        <f>SUM(J10:K11:J23)</f>
        <v>0</v>
      </c>
      <c r="K25" s="188"/>
      <c r="L25" s="187">
        <f>SUM(L10:M10:L23)</f>
        <v>0</v>
      </c>
      <c r="M25" s="188"/>
      <c r="N25" s="187">
        <f>SUM(N10:O10:N23)</f>
        <v>0</v>
      </c>
      <c r="O25" s="188"/>
      <c r="P25" s="187">
        <f>SUM(P10:Q11:P23)</f>
        <v>0</v>
      </c>
      <c r="Q25" s="188"/>
      <c r="R25" s="100"/>
      <c r="S25" s="187">
        <f>S10+T10+S12+S13+T13+S14+T14+S15+T15+S16+T16+S17+S18+S19+T19+S20+S22+T22+S23</f>
        <v>0</v>
      </c>
      <c r="T25" s="188"/>
      <c r="U25" s="187">
        <f>U10+U12+U13+V13+U14+V14+U15+V15+U16+V16+U17+U18+U19+V19+U20+U22+V22+U23</f>
        <v>0</v>
      </c>
      <c r="V25" s="188"/>
      <c r="W25" s="187">
        <f>W10+W12+W13+X13+W14+X14+W15+X15+W16+X16+W17+W18+W19+X19+W20+W22+X22+W23</f>
        <v>0</v>
      </c>
      <c r="X25" s="188"/>
      <c r="Y25" s="187">
        <f>Y10+Y12+Y13+Z13+Y14+Z14+Y15+Z15+Y16+Y17+Y18+Y19+Y21+Z19+Y20+Y22+Z22+Y23</f>
        <v>0</v>
      </c>
      <c r="Z25" s="188"/>
      <c r="AA25" s="187">
        <f>AA10+AA12+AA13+AB13+AA14+AB14+AA15+AB15+AA16+AA17+AA18+AA19+AB19+AA20+AA21+AA22+AB22+AA23</f>
        <v>0</v>
      </c>
      <c r="AB25" s="188"/>
      <c r="AC25" s="187">
        <f>AC10+AC12+AC13+AD13+AC14+AD14+AC15+AD15+AC16+AC17+AC18+AC19+AD19+AC20+AC21+AC22+AD22+AC23</f>
        <v>0</v>
      </c>
      <c r="AD25" s="188"/>
      <c r="AE25" s="187">
        <f>AE10+AE12+AE13+AF13+AE14+AF14+AE15+AF15+AE16+AE17+AE18+AE19+AF19+AE20+AE21+AE22+AF22+AE23</f>
        <v>0</v>
      </c>
      <c r="AF25" s="188"/>
      <c r="AG25" s="187">
        <f>AG10+AG12+AG13+AH13+AG14+AH14+AG15+AH15+AG16+AG17+AG18+AG19+AH19+AG20+AG21+AG22+AH22+AG23</f>
        <v>0</v>
      </c>
      <c r="AH25" s="188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33"/>
      <c r="AU25" s="32"/>
      <c r="AV25" s="30"/>
      <c r="AW25" s="30"/>
      <c r="AX25" s="31"/>
      <c r="AY25" s="31"/>
      <c r="AZ25" s="30"/>
      <c r="BA25" s="30"/>
      <c r="BB25" s="30"/>
      <c r="BC25" s="30"/>
      <c r="BD25" s="30"/>
      <c r="BE25" s="31"/>
      <c r="BF25" s="31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13">
        <f t="shared" si="2"/>
        <v>0</v>
      </c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</row>
    <row r="26" spans="2:90" ht="15" customHeight="1">
      <c r="B26" s="6" t="s">
        <v>131</v>
      </c>
      <c r="C26" s="205"/>
      <c r="D26" s="206"/>
      <c r="E26" s="207"/>
      <c r="F26" s="187"/>
      <c r="G26" s="188"/>
      <c r="H26" s="187"/>
      <c r="I26" s="188"/>
      <c r="J26" s="187"/>
      <c r="K26" s="188"/>
      <c r="L26" s="187"/>
      <c r="M26" s="188"/>
      <c r="N26" s="187"/>
      <c r="O26" s="188"/>
      <c r="P26" s="187"/>
      <c r="Q26" s="188"/>
      <c r="R26" s="100"/>
      <c r="S26" s="187"/>
      <c r="T26" s="188"/>
      <c r="U26" s="187"/>
      <c r="V26" s="188"/>
      <c r="W26" s="187"/>
      <c r="X26" s="188"/>
      <c r="Y26" s="187"/>
      <c r="Z26" s="188"/>
      <c r="AA26" s="187"/>
      <c r="AB26" s="188"/>
      <c r="AC26" s="187"/>
      <c r="AD26" s="188"/>
      <c r="AE26" s="187"/>
      <c r="AF26" s="188"/>
      <c r="AG26" s="187"/>
      <c r="AH26" s="188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33"/>
      <c r="AU26" s="32">
        <f aca="true" t="shared" si="3" ref="AU26:AU37">SUM(F26:AR26)</f>
        <v>0</v>
      </c>
      <c r="AV26" s="30"/>
      <c r="AW26" s="30"/>
      <c r="AX26" s="31"/>
      <c r="AY26" s="31"/>
      <c r="AZ26" s="30"/>
      <c r="BA26" s="30"/>
      <c r="BB26" s="30"/>
      <c r="BC26" s="30"/>
      <c r="BD26" s="30"/>
      <c r="BE26" s="31"/>
      <c r="BF26" s="31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13">
        <f t="shared" si="2"/>
        <v>0</v>
      </c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</row>
    <row r="27" spans="2:90" ht="15" customHeight="1">
      <c r="B27" s="6" t="s">
        <v>132</v>
      </c>
      <c r="C27" s="205" t="s">
        <v>192</v>
      </c>
      <c r="D27" s="206"/>
      <c r="E27" s="207"/>
      <c r="F27" s="187"/>
      <c r="G27" s="188"/>
      <c r="H27" s="187"/>
      <c r="I27" s="188"/>
      <c r="J27" s="191"/>
      <c r="K27" s="192"/>
      <c r="L27" s="191"/>
      <c r="M27" s="192"/>
      <c r="N27" s="191"/>
      <c r="O27" s="192"/>
      <c r="P27" s="191"/>
      <c r="Q27" s="192"/>
      <c r="R27" s="101"/>
      <c r="S27" s="187"/>
      <c r="T27" s="188"/>
      <c r="U27" s="187"/>
      <c r="V27" s="188"/>
      <c r="W27" s="187"/>
      <c r="X27" s="188"/>
      <c r="Y27" s="191"/>
      <c r="Z27" s="192"/>
      <c r="AA27" s="191"/>
      <c r="AB27" s="192"/>
      <c r="AC27" s="269"/>
      <c r="AD27" s="270"/>
      <c r="AE27" s="269"/>
      <c r="AF27" s="270"/>
      <c r="AG27" s="191"/>
      <c r="AH27" s="192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33"/>
      <c r="AU27" s="32">
        <f t="shared" si="3"/>
        <v>0</v>
      </c>
      <c r="AV27" s="30"/>
      <c r="AW27" s="30"/>
      <c r="AX27" s="31"/>
      <c r="AY27" s="31"/>
      <c r="AZ27" s="30"/>
      <c r="BA27" s="30"/>
      <c r="BB27" s="30"/>
      <c r="BC27" s="30"/>
      <c r="BD27" s="30"/>
      <c r="BE27" s="31"/>
      <c r="BF27" s="31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13">
        <f t="shared" si="2"/>
        <v>0</v>
      </c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</row>
    <row r="28" spans="2:90" ht="15" customHeight="1">
      <c r="B28" s="6" t="s">
        <v>133</v>
      </c>
      <c r="C28" s="211" t="s">
        <v>67</v>
      </c>
      <c r="D28" s="212"/>
      <c r="E28" s="213"/>
      <c r="F28" s="187"/>
      <c r="G28" s="188"/>
      <c r="H28" s="187"/>
      <c r="I28" s="188"/>
      <c r="J28" s="187"/>
      <c r="K28" s="188"/>
      <c r="L28" s="187"/>
      <c r="M28" s="188"/>
      <c r="N28" s="187"/>
      <c r="O28" s="188"/>
      <c r="P28" s="187"/>
      <c r="Q28" s="188"/>
      <c r="R28" s="100"/>
      <c r="S28" s="187"/>
      <c r="T28" s="188"/>
      <c r="U28" s="187"/>
      <c r="V28" s="188"/>
      <c r="W28" s="187"/>
      <c r="X28" s="188"/>
      <c r="Y28" s="187"/>
      <c r="Z28" s="188"/>
      <c r="AA28" s="187"/>
      <c r="AB28" s="188"/>
      <c r="AC28" s="187"/>
      <c r="AD28" s="188"/>
      <c r="AE28" s="187"/>
      <c r="AF28" s="188"/>
      <c r="AG28" s="187"/>
      <c r="AH28" s="188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33"/>
      <c r="AU28" s="32">
        <f t="shared" si="3"/>
        <v>0</v>
      </c>
      <c r="AV28" s="30"/>
      <c r="AW28" s="30"/>
      <c r="AX28" s="31"/>
      <c r="AY28" s="31"/>
      <c r="AZ28" s="30"/>
      <c r="BA28" s="30"/>
      <c r="BB28" s="30"/>
      <c r="BC28" s="30"/>
      <c r="BD28" s="30"/>
      <c r="BE28" s="31"/>
      <c r="BF28" s="31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13">
        <f t="shared" si="2"/>
        <v>0</v>
      </c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</row>
    <row r="29" spans="2:90" ht="15" customHeight="1">
      <c r="B29" s="6" t="s">
        <v>134</v>
      </c>
      <c r="C29" s="205" t="s">
        <v>167</v>
      </c>
      <c r="D29" s="206"/>
      <c r="E29" s="207"/>
      <c r="F29" s="187"/>
      <c r="G29" s="188"/>
      <c r="H29" s="187"/>
      <c r="I29" s="188"/>
      <c r="J29" s="187"/>
      <c r="K29" s="188"/>
      <c r="L29" s="187"/>
      <c r="M29" s="188"/>
      <c r="N29" s="187"/>
      <c r="O29" s="188"/>
      <c r="P29" s="187"/>
      <c r="Q29" s="188"/>
      <c r="R29" s="100"/>
      <c r="S29" s="187"/>
      <c r="T29" s="188"/>
      <c r="U29" s="187"/>
      <c r="V29" s="188"/>
      <c r="W29" s="187"/>
      <c r="X29" s="188"/>
      <c r="Y29" s="187"/>
      <c r="Z29" s="188"/>
      <c r="AA29" s="187"/>
      <c r="AB29" s="188"/>
      <c r="AC29" s="187"/>
      <c r="AD29" s="188"/>
      <c r="AE29" s="187"/>
      <c r="AF29" s="188"/>
      <c r="AG29" s="187"/>
      <c r="AH29" s="188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33"/>
      <c r="AU29" s="32">
        <f t="shared" si="3"/>
        <v>0</v>
      </c>
      <c r="AV29" s="30"/>
      <c r="AW29" s="30"/>
      <c r="AX29" s="31"/>
      <c r="AY29" s="31"/>
      <c r="AZ29" s="30"/>
      <c r="BA29" s="30"/>
      <c r="BB29" s="30"/>
      <c r="BC29" s="30"/>
      <c r="BD29" s="30"/>
      <c r="BE29" s="31"/>
      <c r="BF29" s="31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13">
        <f t="shared" si="2"/>
        <v>0</v>
      </c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</row>
    <row r="30" spans="2:90" ht="15" customHeight="1">
      <c r="B30" s="6" t="s">
        <v>135</v>
      </c>
      <c r="C30" s="205" t="s">
        <v>168</v>
      </c>
      <c r="D30" s="206"/>
      <c r="E30" s="207"/>
      <c r="F30" s="187"/>
      <c r="G30" s="188"/>
      <c r="H30" s="187"/>
      <c r="I30" s="188"/>
      <c r="J30" s="187"/>
      <c r="K30" s="188"/>
      <c r="L30" s="187"/>
      <c r="M30" s="188"/>
      <c r="N30" s="187"/>
      <c r="O30" s="188"/>
      <c r="P30" s="187"/>
      <c r="Q30" s="188"/>
      <c r="R30" s="100"/>
      <c r="S30" s="187"/>
      <c r="T30" s="188"/>
      <c r="U30" s="187"/>
      <c r="V30" s="188"/>
      <c r="W30" s="187"/>
      <c r="X30" s="188"/>
      <c r="Y30" s="187"/>
      <c r="Z30" s="188"/>
      <c r="AA30" s="187"/>
      <c r="AB30" s="188"/>
      <c r="AC30" s="187"/>
      <c r="AD30" s="188"/>
      <c r="AE30" s="187"/>
      <c r="AF30" s="188"/>
      <c r="AG30" s="187"/>
      <c r="AH30" s="188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33"/>
      <c r="AU30" s="32">
        <f t="shared" si="3"/>
        <v>0</v>
      </c>
      <c r="AV30" s="30"/>
      <c r="AW30" s="30"/>
      <c r="AX30" s="31"/>
      <c r="AY30" s="31"/>
      <c r="AZ30" s="30"/>
      <c r="BA30" s="30"/>
      <c r="BB30" s="30"/>
      <c r="BC30" s="30"/>
      <c r="BD30" s="30"/>
      <c r="BE30" s="31"/>
      <c r="BF30" s="31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13">
        <f t="shared" si="2"/>
        <v>0</v>
      </c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</row>
    <row r="31" spans="2:90" ht="15" customHeight="1">
      <c r="B31" s="6" t="s">
        <v>136</v>
      </c>
      <c r="C31" s="205" t="s">
        <v>171</v>
      </c>
      <c r="D31" s="206"/>
      <c r="E31" s="207"/>
      <c r="F31" s="187"/>
      <c r="G31" s="188"/>
      <c r="H31" s="187"/>
      <c r="I31" s="188"/>
      <c r="J31" s="187"/>
      <c r="K31" s="188"/>
      <c r="L31" s="187"/>
      <c r="M31" s="188"/>
      <c r="N31" s="187"/>
      <c r="O31" s="188"/>
      <c r="P31" s="187"/>
      <c r="Q31" s="188"/>
      <c r="R31" s="100"/>
      <c r="S31" s="187"/>
      <c r="T31" s="188"/>
      <c r="U31" s="187"/>
      <c r="V31" s="188"/>
      <c r="W31" s="187"/>
      <c r="X31" s="188"/>
      <c r="Y31" s="187"/>
      <c r="Z31" s="188"/>
      <c r="AA31" s="187"/>
      <c r="AB31" s="188"/>
      <c r="AC31" s="187"/>
      <c r="AD31" s="188"/>
      <c r="AE31" s="187"/>
      <c r="AF31" s="188"/>
      <c r="AG31" s="187"/>
      <c r="AH31" s="188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33"/>
      <c r="AU31" s="32">
        <f t="shared" si="3"/>
        <v>0</v>
      </c>
      <c r="AV31" s="30"/>
      <c r="AW31" s="30"/>
      <c r="AX31" s="31"/>
      <c r="AY31" s="31"/>
      <c r="AZ31" s="30"/>
      <c r="BA31" s="30"/>
      <c r="BB31" s="30"/>
      <c r="BC31" s="30"/>
      <c r="BD31" s="30"/>
      <c r="BE31" s="31"/>
      <c r="BF31" s="31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13">
        <f t="shared" si="2"/>
        <v>0</v>
      </c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</row>
    <row r="32" spans="2:90" ht="15" customHeight="1">
      <c r="B32" s="6" t="s">
        <v>137</v>
      </c>
      <c r="C32" s="205" t="s">
        <v>197</v>
      </c>
      <c r="D32" s="206"/>
      <c r="E32" s="207"/>
      <c r="F32" s="187"/>
      <c r="G32" s="188"/>
      <c r="H32" s="187"/>
      <c r="I32" s="188"/>
      <c r="J32" s="187"/>
      <c r="K32" s="188"/>
      <c r="L32" s="187"/>
      <c r="M32" s="188"/>
      <c r="N32" s="187"/>
      <c r="O32" s="188"/>
      <c r="P32" s="187"/>
      <c r="Q32" s="188"/>
      <c r="R32" s="100"/>
      <c r="S32" s="187"/>
      <c r="T32" s="188"/>
      <c r="U32" s="187"/>
      <c r="V32" s="188"/>
      <c r="W32" s="187"/>
      <c r="X32" s="188"/>
      <c r="Y32" s="191"/>
      <c r="Z32" s="262"/>
      <c r="AA32" s="191"/>
      <c r="AB32" s="192"/>
      <c r="AC32" s="269"/>
      <c r="AD32" s="270"/>
      <c r="AE32" s="269"/>
      <c r="AF32" s="270"/>
      <c r="AG32" s="191"/>
      <c r="AH32" s="192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33"/>
      <c r="AU32" s="32">
        <f t="shared" si="3"/>
        <v>0</v>
      </c>
      <c r="AV32" s="30"/>
      <c r="AW32" s="30"/>
      <c r="AX32" s="31"/>
      <c r="AY32" s="103"/>
      <c r="AZ32" s="30"/>
      <c r="BA32" s="30"/>
      <c r="BB32" s="30"/>
      <c r="BC32" s="30"/>
      <c r="BD32" s="30"/>
      <c r="BE32" s="31"/>
      <c r="BF32" s="31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13">
        <f t="shared" si="2"/>
        <v>0</v>
      </c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</row>
    <row r="33" spans="2:90" ht="15" customHeight="1">
      <c r="B33" s="6" t="s">
        <v>138</v>
      </c>
      <c r="C33" s="205" t="s">
        <v>193</v>
      </c>
      <c r="D33" s="206"/>
      <c r="E33" s="207"/>
      <c r="F33" s="187"/>
      <c r="G33" s="188"/>
      <c r="H33" s="187"/>
      <c r="I33" s="188"/>
      <c r="J33" s="187"/>
      <c r="K33" s="188"/>
      <c r="L33" s="187"/>
      <c r="M33" s="188"/>
      <c r="N33" s="187"/>
      <c r="O33" s="188"/>
      <c r="P33" s="187"/>
      <c r="Q33" s="188"/>
      <c r="R33" s="100"/>
      <c r="S33" s="187"/>
      <c r="T33" s="188"/>
      <c r="U33" s="187"/>
      <c r="V33" s="188"/>
      <c r="W33" s="187"/>
      <c r="X33" s="188"/>
      <c r="Y33" s="191"/>
      <c r="Z33" s="192"/>
      <c r="AA33" s="265"/>
      <c r="AB33" s="266"/>
      <c r="AC33" s="191"/>
      <c r="AD33" s="192"/>
      <c r="AE33" s="191"/>
      <c r="AF33" s="192"/>
      <c r="AG33" s="187"/>
      <c r="AH33" s="188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33"/>
      <c r="AU33" s="32">
        <f t="shared" si="3"/>
        <v>0</v>
      </c>
      <c r="AV33" s="30"/>
      <c r="AW33" s="30"/>
      <c r="AX33" s="31"/>
      <c r="AY33" s="31"/>
      <c r="AZ33" s="30"/>
      <c r="BA33" s="30"/>
      <c r="BB33" s="30"/>
      <c r="BC33" s="30"/>
      <c r="BD33" s="30"/>
      <c r="BE33" s="31"/>
      <c r="BF33" s="31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13">
        <f t="shared" si="2"/>
        <v>0</v>
      </c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</row>
    <row r="34" spans="2:90" ht="15" customHeight="1">
      <c r="B34" s="6" t="s">
        <v>139</v>
      </c>
      <c r="C34" s="205"/>
      <c r="D34" s="206"/>
      <c r="E34" s="207"/>
      <c r="F34" s="187"/>
      <c r="G34" s="188"/>
      <c r="H34" s="187"/>
      <c r="I34" s="188"/>
      <c r="J34" s="187"/>
      <c r="K34" s="188"/>
      <c r="L34" s="187"/>
      <c r="M34" s="188"/>
      <c r="N34" s="187"/>
      <c r="O34" s="188"/>
      <c r="P34" s="187"/>
      <c r="Q34" s="188"/>
      <c r="R34" s="100"/>
      <c r="S34" s="187"/>
      <c r="T34" s="188"/>
      <c r="U34" s="187"/>
      <c r="V34" s="188"/>
      <c r="W34" s="187"/>
      <c r="X34" s="188"/>
      <c r="Y34" s="187"/>
      <c r="Z34" s="188"/>
      <c r="AA34" s="187"/>
      <c r="AB34" s="188"/>
      <c r="AC34" s="187"/>
      <c r="AD34" s="188"/>
      <c r="AE34" s="187"/>
      <c r="AF34" s="188"/>
      <c r="AG34" s="187"/>
      <c r="AH34" s="188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33"/>
      <c r="AU34" s="32">
        <f t="shared" si="3"/>
        <v>0</v>
      </c>
      <c r="AV34" s="30"/>
      <c r="AW34" s="30"/>
      <c r="AX34" s="31"/>
      <c r="AY34" s="31"/>
      <c r="AZ34" s="30"/>
      <c r="BA34" s="30"/>
      <c r="BB34" s="30"/>
      <c r="BC34" s="30"/>
      <c r="BD34" s="30"/>
      <c r="BE34" s="31"/>
      <c r="BF34" s="31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13">
        <f t="shared" si="2"/>
        <v>0</v>
      </c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</row>
    <row r="35" spans="2:90" ht="15" customHeight="1">
      <c r="B35" s="6" t="s">
        <v>140</v>
      </c>
      <c r="C35" s="205"/>
      <c r="D35" s="206"/>
      <c r="E35" s="207"/>
      <c r="F35" s="187"/>
      <c r="G35" s="188"/>
      <c r="H35" s="187"/>
      <c r="I35" s="188"/>
      <c r="J35" s="187"/>
      <c r="K35" s="188"/>
      <c r="L35" s="187"/>
      <c r="M35" s="188"/>
      <c r="N35" s="187"/>
      <c r="O35" s="188"/>
      <c r="P35" s="187"/>
      <c r="Q35" s="188"/>
      <c r="R35" s="100"/>
      <c r="S35" s="187"/>
      <c r="T35" s="188"/>
      <c r="U35" s="187"/>
      <c r="V35" s="188"/>
      <c r="W35" s="187"/>
      <c r="X35" s="188"/>
      <c r="Y35" s="187"/>
      <c r="Z35" s="188"/>
      <c r="AA35" s="187"/>
      <c r="AB35" s="188"/>
      <c r="AC35" s="187"/>
      <c r="AD35" s="188"/>
      <c r="AE35" s="187"/>
      <c r="AF35" s="188"/>
      <c r="AG35" s="187"/>
      <c r="AH35" s="188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33"/>
      <c r="AU35" s="32">
        <f t="shared" si="3"/>
        <v>0</v>
      </c>
      <c r="AV35" s="30"/>
      <c r="AW35" s="30"/>
      <c r="AX35" s="31"/>
      <c r="AY35" s="31"/>
      <c r="AZ35" s="30"/>
      <c r="BA35" s="30"/>
      <c r="BB35" s="30"/>
      <c r="BC35" s="30"/>
      <c r="BD35" s="30"/>
      <c r="BE35" s="31"/>
      <c r="BF35" s="31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13">
        <f t="shared" si="2"/>
        <v>0</v>
      </c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</row>
    <row r="36" spans="2:90" ht="15" customHeight="1">
      <c r="B36" s="6" t="s">
        <v>141</v>
      </c>
      <c r="C36" s="205"/>
      <c r="D36" s="206"/>
      <c r="E36" s="207"/>
      <c r="F36" s="187"/>
      <c r="G36" s="188"/>
      <c r="H36" s="187"/>
      <c r="I36" s="188"/>
      <c r="J36" s="187"/>
      <c r="K36" s="188"/>
      <c r="L36" s="187"/>
      <c r="M36" s="188"/>
      <c r="N36" s="187"/>
      <c r="O36" s="188"/>
      <c r="P36" s="187"/>
      <c r="Q36" s="188"/>
      <c r="R36" s="100"/>
      <c r="S36" s="187"/>
      <c r="T36" s="188"/>
      <c r="U36" s="187"/>
      <c r="V36" s="188"/>
      <c r="W36" s="187"/>
      <c r="X36" s="188"/>
      <c r="Y36" s="187"/>
      <c r="Z36" s="188"/>
      <c r="AA36" s="187"/>
      <c r="AB36" s="188"/>
      <c r="AC36" s="187"/>
      <c r="AD36" s="188"/>
      <c r="AE36" s="187"/>
      <c r="AF36" s="188"/>
      <c r="AG36" s="187"/>
      <c r="AH36" s="188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33"/>
      <c r="AU36" s="32">
        <f t="shared" si="3"/>
        <v>0</v>
      </c>
      <c r="AV36" s="30"/>
      <c r="AW36" s="30"/>
      <c r="AX36" s="31"/>
      <c r="AY36" s="31"/>
      <c r="AZ36" s="30"/>
      <c r="BA36" s="30"/>
      <c r="BB36" s="30"/>
      <c r="BC36" s="30"/>
      <c r="BD36" s="30"/>
      <c r="BE36" s="31"/>
      <c r="BF36" s="31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13">
        <f t="shared" si="2"/>
        <v>0</v>
      </c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</row>
    <row r="37" spans="2:90" ht="15" customHeight="1">
      <c r="B37" s="6" t="s">
        <v>142</v>
      </c>
      <c r="C37" s="205"/>
      <c r="D37" s="206"/>
      <c r="E37" s="207"/>
      <c r="F37" s="187"/>
      <c r="G37" s="188"/>
      <c r="H37" s="187"/>
      <c r="I37" s="188"/>
      <c r="J37" s="187"/>
      <c r="K37" s="188"/>
      <c r="L37" s="187"/>
      <c r="M37" s="188"/>
      <c r="N37" s="187"/>
      <c r="O37" s="188"/>
      <c r="P37" s="187"/>
      <c r="Q37" s="188"/>
      <c r="R37" s="100"/>
      <c r="S37" s="187"/>
      <c r="T37" s="188"/>
      <c r="U37" s="187"/>
      <c r="V37" s="188"/>
      <c r="W37" s="187"/>
      <c r="X37" s="188"/>
      <c r="Y37" s="187"/>
      <c r="Z37" s="188"/>
      <c r="AA37" s="187"/>
      <c r="AB37" s="188"/>
      <c r="AC37" s="187"/>
      <c r="AD37" s="188"/>
      <c r="AE37" s="187"/>
      <c r="AF37" s="188"/>
      <c r="AG37" s="187"/>
      <c r="AH37" s="188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33"/>
      <c r="AU37" s="32">
        <f t="shared" si="3"/>
        <v>0</v>
      </c>
      <c r="AV37" s="30"/>
      <c r="AW37" s="30"/>
      <c r="AX37" s="31"/>
      <c r="AY37" s="31"/>
      <c r="AZ37" s="30"/>
      <c r="BA37" s="30"/>
      <c r="BB37" s="30"/>
      <c r="BC37" s="30"/>
      <c r="BD37" s="30"/>
      <c r="BE37" s="31"/>
      <c r="BF37" s="31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13">
        <f t="shared" si="2"/>
        <v>0</v>
      </c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</row>
    <row r="38" spans="2:90" ht="15" customHeight="1">
      <c r="B38" s="6" t="s">
        <v>143</v>
      </c>
      <c r="C38" s="205" t="s">
        <v>184</v>
      </c>
      <c r="D38" s="206"/>
      <c r="E38" s="207"/>
      <c r="F38" s="187">
        <f>SUM(F10:F23)+G11</f>
        <v>0</v>
      </c>
      <c r="G38" s="188"/>
      <c r="H38" s="187">
        <f>SUM(H10:H23)+I11</f>
        <v>0</v>
      </c>
      <c r="I38" s="188"/>
      <c r="J38" s="187">
        <f>SUM(J10:J23)+K11+J27</f>
        <v>0</v>
      </c>
      <c r="K38" s="188"/>
      <c r="L38" s="187">
        <f>SUM(L10:L23)+M11+L27</f>
        <v>0</v>
      </c>
      <c r="M38" s="188"/>
      <c r="N38" s="187">
        <f>SUM(N10:N23)+O11+N27</f>
        <v>0</v>
      </c>
      <c r="O38" s="188"/>
      <c r="P38" s="187">
        <f>SUM(P10:P23)+Q11+P27</f>
        <v>0</v>
      </c>
      <c r="Q38" s="188"/>
      <c r="R38" s="100"/>
      <c r="S38" s="195"/>
      <c r="T38" s="197"/>
      <c r="U38" s="187"/>
      <c r="V38" s="188"/>
      <c r="W38" s="187"/>
      <c r="X38" s="188"/>
      <c r="Y38" s="187">
        <f>SUM(Y10:Y23)+Z15+Y27+Y32+Z32+Y33</f>
        <v>0</v>
      </c>
      <c r="Z38" s="188"/>
      <c r="AA38" s="187">
        <f>SUM(AA10:AA23)+AB15+AA27+AA32+AA33+AB32+AB33</f>
        <v>0</v>
      </c>
      <c r="AB38" s="188"/>
      <c r="AC38" s="271">
        <f>SUM(AC10:AC23)+AD15+AC27+AC32+AC33</f>
        <v>0</v>
      </c>
      <c r="AD38" s="200"/>
      <c r="AE38" s="271">
        <f>SUM(AE10:AE23)+AF15+AE27+AE32+AE33</f>
        <v>0</v>
      </c>
      <c r="AF38" s="200"/>
      <c r="AG38" s="271">
        <f>SUM(AG10:AG23)+AH15+AG27+AG32</f>
        <v>0</v>
      </c>
      <c r="AH38" s="200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33"/>
      <c r="AU38" s="32"/>
      <c r="AV38" s="30"/>
      <c r="AW38" s="30"/>
      <c r="AX38" s="31"/>
      <c r="AY38" s="31"/>
      <c r="AZ38" s="30"/>
      <c r="BA38" s="30"/>
      <c r="BB38" s="30" t="s">
        <v>146</v>
      </c>
      <c r="BC38" s="30"/>
      <c r="BD38" s="30"/>
      <c r="BE38" s="31"/>
      <c r="BF38" s="31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13">
        <f t="shared" si="2"/>
        <v>0</v>
      </c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</row>
    <row r="39" spans="2:90" ht="15" customHeight="1">
      <c r="B39" s="1"/>
      <c r="C39" s="208" t="s">
        <v>24</v>
      </c>
      <c r="D39" s="209"/>
      <c r="E39" s="210"/>
      <c r="F39" s="189">
        <f>SUM(F10:F38)+(G11)-F38-F24-F25</f>
        <v>0</v>
      </c>
      <c r="G39" s="190"/>
      <c r="H39" s="189">
        <f>SUM(H10:H38)+(I11)-H38-H24-H25</f>
        <v>0</v>
      </c>
      <c r="I39" s="190"/>
      <c r="J39" s="189">
        <f>SUM(J10:J38)+K11-J38-J24-J25</f>
        <v>0</v>
      </c>
      <c r="K39" s="190"/>
      <c r="L39" s="189">
        <f>SUM(L10:L38)+M11-L38-L24-L25</f>
        <v>0</v>
      </c>
      <c r="M39" s="190"/>
      <c r="N39" s="189">
        <f>SUM(N10:N38)+O11-N38-N24-N25</f>
        <v>0</v>
      </c>
      <c r="O39" s="190"/>
      <c r="P39" s="189">
        <f>SUM(P10:P38)+Q11-P38-P24-P25</f>
        <v>0</v>
      </c>
      <c r="Q39" s="190"/>
      <c r="R39" s="77"/>
      <c r="S39" s="189">
        <f>SUM(S10:T23)</f>
        <v>0</v>
      </c>
      <c r="T39" s="190"/>
      <c r="U39" s="189">
        <f>SUM(U10:V23)</f>
        <v>0</v>
      </c>
      <c r="V39" s="190"/>
      <c r="W39" s="189">
        <f>SUM(W10:X23)</f>
        <v>0</v>
      </c>
      <c r="X39" s="190"/>
      <c r="Y39" s="263">
        <f>SUM(Y10:Z38)-Y24-Y25-Y38</f>
        <v>0</v>
      </c>
      <c r="Z39" s="264"/>
      <c r="AA39" s="263">
        <f>SUM(AA10:AB38)-AA24-AA25-AA38</f>
        <v>0</v>
      </c>
      <c r="AB39" s="264"/>
      <c r="AC39" s="272">
        <f>SUM(AC10:AD38)-AC24-AC25-AC38</f>
        <v>0</v>
      </c>
      <c r="AD39" s="273"/>
      <c r="AE39" s="272">
        <f>SUM(AE10:AF38)-AE24-AE25-AE38</f>
        <v>0</v>
      </c>
      <c r="AF39" s="273"/>
      <c r="AG39" s="272">
        <f>SUM(AG10:AH38)-AG24-AG25-AG38</f>
        <v>0</v>
      </c>
      <c r="AH39" s="273"/>
      <c r="AI39" s="35">
        <f>SUM(AI10:AI38)</f>
        <v>0</v>
      </c>
      <c r="AJ39" s="35">
        <f>SUM(AJ10:AJ38)</f>
        <v>0</v>
      </c>
      <c r="AK39" s="76">
        <f>SUM(AK10:AK38)</f>
        <v>0</v>
      </c>
      <c r="AL39" s="35">
        <f aca="true" t="shared" si="4" ref="AL39:AV39">SUM(AL10:AL38)</f>
        <v>0</v>
      </c>
      <c r="AM39" s="35">
        <f t="shared" si="4"/>
        <v>0</v>
      </c>
      <c r="AN39" s="35">
        <f t="shared" si="4"/>
        <v>0</v>
      </c>
      <c r="AO39" s="35">
        <f t="shared" si="4"/>
        <v>0</v>
      </c>
      <c r="AP39" s="35">
        <f t="shared" si="4"/>
        <v>0</v>
      </c>
      <c r="AQ39" s="35">
        <f t="shared" si="4"/>
        <v>0</v>
      </c>
      <c r="AR39" s="35">
        <f t="shared" si="4"/>
        <v>0</v>
      </c>
      <c r="AS39" s="35">
        <f t="shared" si="4"/>
        <v>0</v>
      </c>
      <c r="AT39" s="35">
        <f t="shared" si="4"/>
        <v>0</v>
      </c>
      <c r="AU39" s="35">
        <f>SUM(AU10:AU38)</f>
        <v>0</v>
      </c>
      <c r="AV39" s="30">
        <f t="shared" si="4"/>
        <v>0</v>
      </c>
      <c r="AW39" s="30">
        <f aca="true" t="shared" si="5" ref="AW39:BB39">SUM(AW10:AW38)</f>
        <v>0</v>
      </c>
      <c r="AX39" s="31">
        <f t="shared" si="5"/>
        <v>0</v>
      </c>
      <c r="AY39" s="103">
        <f>SUM(AY10:AY38)</f>
        <v>0</v>
      </c>
      <c r="AZ39" s="115">
        <f>SUM(AZ10:AZ38)</f>
        <v>0</v>
      </c>
      <c r="BA39" s="30">
        <f>SUM(BA10:BA38)</f>
        <v>0</v>
      </c>
      <c r="BB39" s="30">
        <f t="shared" si="5"/>
        <v>0</v>
      </c>
      <c r="BC39" s="30">
        <f>SUM(BC10:BC38)</f>
        <v>0</v>
      </c>
      <c r="BD39" s="30">
        <f>SUM(BD10:BD38)</f>
        <v>0</v>
      </c>
      <c r="BE39" s="30">
        <f>SUM(BE10:BE38)</f>
        <v>0</v>
      </c>
      <c r="BF39" s="30">
        <f aca="true" t="shared" si="6" ref="BF39:BK39">SUM(BF10:BF38)</f>
        <v>0</v>
      </c>
      <c r="BG39" s="30">
        <f t="shared" si="6"/>
        <v>0</v>
      </c>
      <c r="BH39" s="30">
        <f t="shared" si="6"/>
        <v>0</v>
      </c>
      <c r="BI39" s="30">
        <f>SUM(BI10:BI38)</f>
        <v>0</v>
      </c>
      <c r="BJ39" s="30">
        <f t="shared" si="6"/>
        <v>0</v>
      </c>
      <c r="BK39" s="30">
        <f t="shared" si="6"/>
        <v>0</v>
      </c>
      <c r="BL39" s="30">
        <f aca="true" t="shared" si="7" ref="BL39:BW39">SUM(BL10:BL38)</f>
        <v>0</v>
      </c>
      <c r="BM39" s="30">
        <f t="shared" si="7"/>
        <v>0</v>
      </c>
      <c r="BN39" s="30">
        <f t="shared" si="7"/>
        <v>0</v>
      </c>
      <c r="BO39" s="30">
        <f t="shared" si="7"/>
        <v>0</v>
      </c>
      <c r="BP39" s="30">
        <f t="shared" si="7"/>
        <v>0</v>
      </c>
      <c r="BQ39" s="30">
        <f t="shared" si="7"/>
        <v>0</v>
      </c>
      <c r="BR39" s="30">
        <f t="shared" si="7"/>
        <v>0</v>
      </c>
      <c r="BS39" s="30">
        <f t="shared" si="7"/>
        <v>0</v>
      </c>
      <c r="BT39" s="30">
        <f>SUM(BT10:BT38)</f>
        <v>0</v>
      </c>
      <c r="BU39" s="30">
        <f t="shared" si="7"/>
        <v>0</v>
      </c>
      <c r="BV39" s="30">
        <f t="shared" si="7"/>
        <v>0</v>
      </c>
      <c r="BW39" s="30">
        <f t="shared" si="7"/>
        <v>0</v>
      </c>
      <c r="BX39" s="30">
        <f>SUM(BX10:BX38)</f>
        <v>0</v>
      </c>
      <c r="BY39" s="30">
        <f>SUM(BY10:BY38)</f>
        <v>0</v>
      </c>
      <c r="BZ39" s="13">
        <f t="shared" si="2"/>
        <v>0</v>
      </c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</row>
    <row r="40" spans="2:90" ht="15" customHeight="1">
      <c r="B40" s="1"/>
      <c r="C40" s="280" t="s">
        <v>220</v>
      </c>
      <c r="D40" s="281"/>
      <c r="E40" s="282"/>
      <c r="F40" s="189"/>
      <c r="G40" s="190"/>
      <c r="H40" s="189"/>
      <c r="I40" s="190"/>
      <c r="J40" s="189"/>
      <c r="K40" s="190"/>
      <c r="L40" s="189"/>
      <c r="M40" s="190"/>
      <c r="N40" s="189"/>
      <c r="O40" s="190"/>
      <c r="P40" s="189"/>
      <c r="Q40" s="190"/>
      <c r="R40" s="30"/>
      <c r="S40" s="189"/>
      <c r="T40" s="190"/>
      <c r="U40" s="189"/>
      <c r="V40" s="190"/>
      <c r="W40" s="189"/>
      <c r="X40" s="190"/>
      <c r="Y40" s="263"/>
      <c r="Z40" s="264"/>
      <c r="AA40" s="263"/>
      <c r="AB40" s="264"/>
      <c r="AC40" s="272"/>
      <c r="AD40" s="273"/>
      <c r="AE40" s="272"/>
      <c r="AF40" s="273"/>
      <c r="AG40" s="272"/>
      <c r="AH40" s="273"/>
      <c r="AI40" s="35"/>
      <c r="AJ40" s="35"/>
      <c r="AK40" s="76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111"/>
      <c r="AW40" s="111"/>
      <c r="AX40" s="112"/>
      <c r="AY40" s="113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07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</row>
    <row r="41" spans="2:90" ht="39" customHeight="1">
      <c r="B41" s="236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8"/>
      <c r="AQ41" s="245" t="s">
        <v>25</v>
      </c>
      <c r="AR41" s="217" t="s">
        <v>26</v>
      </c>
      <c r="AS41" s="218"/>
      <c r="AT41" s="219"/>
      <c r="AU41" s="20"/>
      <c r="AV41" s="30"/>
      <c r="AW41" s="30"/>
      <c r="AX41" s="31"/>
      <c r="AY41" s="31"/>
      <c r="AZ41" s="30"/>
      <c r="BA41" s="30"/>
      <c r="BB41" s="30"/>
      <c r="BC41" s="30"/>
      <c r="BD41" s="30"/>
      <c r="BE41" s="31"/>
      <c r="BF41" s="31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13">
        <f>SUM(AV41:BY41)</f>
        <v>0</v>
      </c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</row>
    <row r="42" spans="2:90" ht="15" customHeight="1">
      <c r="B42" s="239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1"/>
      <c r="AQ42" s="246"/>
      <c r="AR42" s="214" t="s">
        <v>27</v>
      </c>
      <c r="AS42" s="215"/>
      <c r="AT42" s="216"/>
      <c r="AU42" s="20">
        <f>SUM(AV42:BX42)</f>
        <v>0</v>
      </c>
      <c r="AV42" s="30"/>
      <c r="AW42" s="30"/>
      <c r="AX42" s="31"/>
      <c r="AY42" s="103"/>
      <c r="AZ42" s="30"/>
      <c r="BA42" s="30"/>
      <c r="BB42" s="30"/>
      <c r="BC42" s="30"/>
      <c r="BD42" s="30"/>
      <c r="BE42" s="31"/>
      <c r="BF42" s="31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13">
        <f>SUM(AV42:BY42)</f>
        <v>0</v>
      </c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</row>
    <row r="43" spans="2:90" ht="15" customHeight="1">
      <c r="B43" s="239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1"/>
      <c r="AQ43" s="246"/>
      <c r="AR43" s="214" t="s">
        <v>28</v>
      </c>
      <c r="AS43" s="215"/>
      <c r="AT43" s="216"/>
      <c r="AU43" s="20">
        <f aca="true" t="shared" si="8" ref="AU42:AU48">SUM(AV43:BX43)</f>
        <v>0</v>
      </c>
      <c r="AV43" s="30"/>
      <c r="AW43" s="30"/>
      <c r="AX43" s="31"/>
      <c r="AY43" s="31"/>
      <c r="AZ43" s="30"/>
      <c r="BA43" s="30"/>
      <c r="BB43" s="30"/>
      <c r="BC43" s="30"/>
      <c r="BD43" s="30"/>
      <c r="BE43" s="31"/>
      <c r="BF43" s="31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13">
        <f>SUM(AV43:BY43)</f>
        <v>0</v>
      </c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</row>
    <row r="44" spans="2:90" ht="15" customHeight="1">
      <c r="B44" s="239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1"/>
      <c r="AQ44" s="247"/>
      <c r="AR44" s="217" t="s">
        <v>29</v>
      </c>
      <c r="AS44" s="218"/>
      <c r="AT44" s="219"/>
      <c r="AU44" s="20"/>
      <c r="AV44" s="30"/>
      <c r="AW44" s="30"/>
      <c r="AX44" s="31"/>
      <c r="AY44" s="31"/>
      <c r="AZ44" s="30"/>
      <c r="BA44" s="30"/>
      <c r="BB44" s="30"/>
      <c r="BC44" s="30"/>
      <c r="BD44" s="30"/>
      <c r="BE44" s="31"/>
      <c r="BF44" s="31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13">
        <f>SUM(AV44:BY44)</f>
        <v>0</v>
      </c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</row>
    <row r="45" spans="2:90" ht="15" customHeight="1">
      <c r="B45" s="239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1"/>
      <c r="AQ45" s="248" t="s">
        <v>30</v>
      </c>
      <c r="AR45" s="249"/>
      <c r="AS45" s="249"/>
      <c r="AT45" s="250"/>
      <c r="AU45" s="20">
        <f t="shared" si="8"/>
        <v>0</v>
      </c>
      <c r="AV45" s="30"/>
      <c r="AW45" s="30"/>
      <c r="AX45" s="31"/>
      <c r="AY45" s="31"/>
      <c r="AZ45" s="30"/>
      <c r="BA45" s="30"/>
      <c r="BB45" s="30"/>
      <c r="BC45" s="30"/>
      <c r="BD45" s="30"/>
      <c r="BE45" s="31"/>
      <c r="BF45" s="31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13">
        <f>SUM(AV45:BY45)</f>
        <v>0</v>
      </c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</row>
    <row r="46" spans="2:90" ht="15" customHeight="1">
      <c r="B46" s="239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1"/>
      <c r="AQ46" s="214" t="s">
        <v>31</v>
      </c>
      <c r="AR46" s="215"/>
      <c r="AS46" s="215"/>
      <c r="AT46" s="216"/>
      <c r="AU46" s="20">
        <f t="shared" si="8"/>
        <v>0</v>
      </c>
      <c r="AV46" s="30"/>
      <c r="AW46" s="30"/>
      <c r="AX46" s="31"/>
      <c r="AY46" s="31"/>
      <c r="AZ46" s="30"/>
      <c r="BA46" s="30"/>
      <c r="BB46" s="30"/>
      <c r="BC46" s="30"/>
      <c r="BD46" s="30"/>
      <c r="BE46" s="31"/>
      <c r="BF46" s="31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13">
        <f>SUM(AW46:BY46)</f>
        <v>0</v>
      </c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</row>
    <row r="47" spans="2:90" ht="15" customHeight="1" hidden="1">
      <c r="B47" s="239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1"/>
      <c r="AQ47" s="214" t="s">
        <v>32</v>
      </c>
      <c r="AR47" s="215"/>
      <c r="AS47" s="215"/>
      <c r="AT47" s="216"/>
      <c r="AU47" s="20">
        <f t="shared" si="8"/>
        <v>0</v>
      </c>
      <c r="AV47" s="30"/>
      <c r="AW47" s="30"/>
      <c r="AX47" s="31"/>
      <c r="AY47" s="31"/>
      <c r="AZ47" s="30"/>
      <c r="BA47" s="30"/>
      <c r="BB47" s="30"/>
      <c r="BC47" s="30"/>
      <c r="BD47" s="30"/>
      <c r="BE47" s="31"/>
      <c r="BF47" s="31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109"/>
      <c r="BZ47" s="13">
        <f>SUM(AV47:BX47)</f>
        <v>0</v>
      </c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</row>
    <row r="48" spans="2:90" ht="18" customHeight="1" hidden="1">
      <c r="B48" s="242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4"/>
      <c r="AQ48" s="217" t="s">
        <v>33</v>
      </c>
      <c r="AR48" s="218"/>
      <c r="AS48" s="218"/>
      <c r="AT48" s="219"/>
      <c r="AU48" s="20">
        <f t="shared" si="8"/>
        <v>0</v>
      </c>
      <c r="AV48" s="30"/>
      <c r="AW48" s="30"/>
      <c r="AX48" s="31"/>
      <c r="AY48" s="31"/>
      <c r="AZ48" s="30"/>
      <c r="BA48" s="30"/>
      <c r="BB48" s="30"/>
      <c r="BC48" s="30"/>
      <c r="BD48" s="30"/>
      <c r="BE48" s="31"/>
      <c r="BF48" s="31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109"/>
      <c r="BZ48" s="13">
        <f>SUM(AV48:BX48)</f>
        <v>0</v>
      </c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</row>
    <row r="49" spans="47:78" ht="15">
      <c r="AU49" s="114">
        <f>SUM(AU41:AU48)</f>
        <v>0</v>
      </c>
      <c r="BZ49" s="13">
        <f>SUM(AV49:BX49)</f>
        <v>0</v>
      </c>
    </row>
    <row r="51" ht="12.75">
      <c r="BZ51" s="110">
        <f>SUM(BZ41:BZ50)</f>
        <v>0</v>
      </c>
    </row>
    <row r="54" ht="12.75">
      <c r="AZ54" t="s">
        <v>105</v>
      </c>
    </row>
  </sheetData>
  <mergeCells count="540">
    <mergeCell ref="AC40:AD40"/>
    <mergeCell ref="AE40:AF40"/>
    <mergeCell ref="AG40:AH40"/>
    <mergeCell ref="U40:V40"/>
    <mergeCell ref="W40:X40"/>
    <mergeCell ref="Y40:Z40"/>
    <mergeCell ref="AA40:AB40"/>
    <mergeCell ref="L40:M40"/>
    <mergeCell ref="N40:O40"/>
    <mergeCell ref="P40:Q40"/>
    <mergeCell ref="S40:T40"/>
    <mergeCell ref="C40:E40"/>
    <mergeCell ref="F40:G40"/>
    <mergeCell ref="H40:I40"/>
    <mergeCell ref="J40:K40"/>
    <mergeCell ref="AY5:AY8"/>
    <mergeCell ref="AG36:AH36"/>
    <mergeCell ref="AG37:AH37"/>
    <mergeCell ref="AG38:AH38"/>
    <mergeCell ref="AG28:AH28"/>
    <mergeCell ref="AG29:AH29"/>
    <mergeCell ref="AG30:AH30"/>
    <mergeCell ref="AG31:AH31"/>
    <mergeCell ref="AG24:AH24"/>
    <mergeCell ref="AG25:AH25"/>
    <mergeCell ref="AG39:AH39"/>
    <mergeCell ref="AG32:AH32"/>
    <mergeCell ref="AG33:AH33"/>
    <mergeCell ref="AG34:AH34"/>
    <mergeCell ref="AG35:AH35"/>
    <mergeCell ref="AG26:AH26"/>
    <mergeCell ref="AG27:AH27"/>
    <mergeCell ref="AG18:AH18"/>
    <mergeCell ref="AG20:AH20"/>
    <mergeCell ref="AG21:AH21"/>
    <mergeCell ref="AG23:AH23"/>
    <mergeCell ref="AG13:AH13"/>
    <mergeCell ref="AG14:AH14"/>
    <mergeCell ref="AG16:AH16"/>
    <mergeCell ref="AG17:AH17"/>
    <mergeCell ref="AG12:AH12"/>
    <mergeCell ref="AG5:AH5"/>
    <mergeCell ref="AG6:AH6"/>
    <mergeCell ref="AG7:AH7"/>
    <mergeCell ref="AG8:AH8"/>
    <mergeCell ref="AG9:AH9"/>
    <mergeCell ref="AG10:AH10"/>
    <mergeCell ref="AG11:AH11"/>
    <mergeCell ref="AE37:AF37"/>
    <mergeCell ref="AE38:AF38"/>
    <mergeCell ref="AE39:AF39"/>
    <mergeCell ref="S24:T24"/>
    <mergeCell ref="U24:V24"/>
    <mergeCell ref="W24:X24"/>
    <mergeCell ref="Y24:Z24"/>
    <mergeCell ref="AA24:AB24"/>
    <mergeCell ref="AC24:AD24"/>
    <mergeCell ref="AE33:AF33"/>
    <mergeCell ref="AE34:AF34"/>
    <mergeCell ref="AE35:AF35"/>
    <mergeCell ref="AE36:AF36"/>
    <mergeCell ref="AE29:AF29"/>
    <mergeCell ref="AE30:AF30"/>
    <mergeCell ref="AE31:AF31"/>
    <mergeCell ref="AE32:AF32"/>
    <mergeCell ref="AE25:AF25"/>
    <mergeCell ref="AE26:AF26"/>
    <mergeCell ref="AE27:AF27"/>
    <mergeCell ref="AE28:AF28"/>
    <mergeCell ref="AE20:AF20"/>
    <mergeCell ref="AE21:AF21"/>
    <mergeCell ref="AE23:AF23"/>
    <mergeCell ref="AE24:AF24"/>
    <mergeCell ref="AE16:AF16"/>
    <mergeCell ref="AE17:AF17"/>
    <mergeCell ref="AE18:AF18"/>
    <mergeCell ref="C24:E25"/>
    <mergeCell ref="AC23:AD23"/>
    <mergeCell ref="AC25:AD25"/>
    <mergeCell ref="Y17:Z17"/>
    <mergeCell ref="Y18:Z18"/>
    <mergeCell ref="W20:X20"/>
    <mergeCell ref="W21:X21"/>
    <mergeCell ref="AE9:AF9"/>
    <mergeCell ref="AE10:AF10"/>
    <mergeCell ref="AE11:AF11"/>
    <mergeCell ref="AE12:AF12"/>
    <mergeCell ref="AE5:AF5"/>
    <mergeCell ref="AE6:AF6"/>
    <mergeCell ref="AE7:AF7"/>
    <mergeCell ref="AE8:AF8"/>
    <mergeCell ref="AC36:AD36"/>
    <mergeCell ref="AC37:AD37"/>
    <mergeCell ref="AC38:AD38"/>
    <mergeCell ref="AC39:AD39"/>
    <mergeCell ref="AC32:AD32"/>
    <mergeCell ref="AC33:AD33"/>
    <mergeCell ref="AC34:AD34"/>
    <mergeCell ref="AC35:AD35"/>
    <mergeCell ref="AC28:AD28"/>
    <mergeCell ref="AC29:AD29"/>
    <mergeCell ref="AC30:AD30"/>
    <mergeCell ref="AC31:AD31"/>
    <mergeCell ref="AC26:AD26"/>
    <mergeCell ref="AC27:AD27"/>
    <mergeCell ref="AC20:AD20"/>
    <mergeCell ref="AC21:AD21"/>
    <mergeCell ref="B24:B25"/>
    <mergeCell ref="AC16:AD16"/>
    <mergeCell ref="AC17:AD17"/>
    <mergeCell ref="AC18:AD18"/>
    <mergeCell ref="AA23:AB23"/>
    <mergeCell ref="AA25:AB25"/>
    <mergeCell ref="Y20:Z20"/>
    <mergeCell ref="Y21:Z21"/>
    <mergeCell ref="Y23:Z23"/>
    <mergeCell ref="Y16:Z16"/>
    <mergeCell ref="AC9:AD9"/>
    <mergeCell ref="AC10:AD10"/>
    <mergeCell ref="AC11:AD11"/>
    <mergeCell ref="AC12:AD12"/>
    <mergeCell ref="AC5:AD5"/>
    <mergeCell ref="AC6:AD6"/>
    <mergeCell ref="AC7:AD7"/>
    <mergeCell ref="AC8:AD8"/>
    <mergeCell ref="AA36:AB36"/>
    <mergeCell ref="AA37:AB37"/>
    <mergeCell ref="AA38:AB38"/>
    <mergeCell ref="AA39:AB39"/>
    <mergeCell ref="AA32:AB32"/>
    <mergeCell ref="AA33:AB33"/>
    <mergeCell ref="AA34:AB34"/>
    <mergeCell ref="AA35:AB35"/>
    <mergeCell ref="AA28:AB28"/>
    <mergeCell ref="AA29:AB29"/>
    <mergeCell ref="AA30:AB30"/>
    <mergeCell ref="AA31:AB31"/>
    <mergeCell ref="AA26:AB26"/>
    <mergeCell ref="AA27:AB27"/>
    <mergeCell ref="AA18:AB18"/>
    <mergeCell ref="AA20:AB20"/>
    <mergeCell ref="AA21:AB21"/>
    <mergeCell ref="AA12:AB12"/>
    <mergeCell ref="AA16:AB16"/>
    <mergeCell ref="AA17:AB17"/>
    <mergeCell ref="Y37:Z37"/>
    <mergeCell ref="Y34:Z34"/>
    <mergeCell ref="Y35:Z35"/>
    <mergeCell ref="Y36:Z36"/>
    <mergeCell ref="Y29:Z29"/>
    <mergeCell ref="Y30:Z30"/>
    <mergeCell ref="Y31:Z31"/>
    <mergeCell ref="Y38:Z38"/>
    <mergeCell ref="Y39:Z39"/>
    <mergeCell ref="AA5:AB5"/>
    <mergeCell ref="AA6:AB6"/>
    <mergeCell ref="AA7:AB7"/>
    <mergeCell ref="AA8:AB8"/>
    <mergeCell ref="AA9:AB9"/>
    <mergeCell ref="AA10:AB10"/>
    <mergeCell ref="AA11:AB11"/>
    <mergeCell ref="Y33:Z33"/>
    <mergeCell ref="Y32:Z32"/>
    <mergeCell ref="Y25:Z25"/>
    <mergeCell ref="Y26:Z26"/>
    <mergeCell ref="Y27:Z27"/>
    <mergeCell ref="Y28:Z28"/>
    <mergeCell ref="W38:X38"/>
    <mergeCell ref="W39:X39"/>
    <mergeCell ref="Y5:Z5"/>
    <mergeCell ref="Y6:Z6"/>
    <mergeCell ref="Y7:Z7"/>
    <mergeCell ref="Y8:Z8"/>
    <mergeCell ref="Y9:Z9"/>
    <mergeCell ref="Y10:Z10"/>
    <mergeCell ref="Y11:Z11"/>
    <mergeCell ref="Y12:Z12"/>
    <mergeCell ref="W34:X34"/>
    <mergeCell ref="W35:X35"/>
    <mergeCell ref="W36:X36"/>
    <mergeCell ref="W37:X37"/>
    <mergeCell ref="W30:X30"/>
    <mergeCell ref="W31:X31"/>
    <mergeCell ref="W32:X32"/>
    <mergeCell ref="W33:X33"/>
    <mergeCell ref="W26:X26"/>
    <mergeCell ref="W27:X27"/>
    <mergeCell ref="W28:X28"/>
    <mergeCell ref="W29:X29"/>
    <mergeCell ref="W25:X25"/>
    <mergeCell ref="W17:X17"/>
    <mergeCell ref="W18:X18"/>
    <mergeCell ref="W22:X22"/>
    <mergeCell ref="W23:X23"/>
    <mergeCell ref="W9:X9"/>
    <mergeCell ref="W10:X10"/>
    <mergeCell ref="W11:X11"/>
    <mergeCell ref="W12:X12"/>
    <mergeCell ref="W5:X5"/>
    <mergeCell ref="W6:X6"/>
    <mergeCell ref="W7:X7"/>
    <mergeCell ref="W8:X8"/>
    <mergeCell ref="U36:V36"/>
    <mergeCell ref="U37:V37"/>
    <mergeCell ref="U38:V38"/>
    <mergeCell ref="U39:V39"/>
    <mergeCell ref="U32:V32"/>
    <mergeCell ref="U33:V33"/>
    <mergeCell ref="U34:V34"/>
    <mergeCell ref="U35:V35"/>
    <mergeCell ref="U28:V28"/>
    <mergeCell ref="U29:V29"/>
    <mergeCell ref="U30:V30"/>
    <mergeCell ref="U31:V31"/>
    <mergeCell ref="U23:V23"/>
    <mergeCell ref="U25:V25"/>
    <mergeCell ref="U26:V26"/>
    <mergeCell ref="U27:V27"/>
    <mergeCell ref="U18:V18"/>
    <mergeCell ref="U20:V20"/>
    <mergeCell ref="U21:V21"/>
    <mergeCell ref="U12:V12"/>
    <mergeCell ref="U17:V17"/>
    <mergeCell ref="S37:T37"/>
    <mergeCell ref="S38:T38"/>
    <mergeCell ref="S39:T39"/>
    <mergeCell ref="U5:V5"/>
    <mergeCell ref="U6:V6"/>
    <mergeCell ref="U7:V7"/>
    <mergeCell ref="U8:V8"/>
    <mergeCell ref="U9:V9"/>
    <mergeCell ref="U10:V10"/>
    <mergeCell ref="U11:V11"/>
    <mergeCell ref="S33:T33"/>
    <mergeCell ref="S34:T34"/>
    <mergeCell ref="S35:T35"/>
    <mergeCell ref="S36:T36"/>
    <mergeCell ref="S29:T29"/>
    <mergeCell ref="S30:T30"/>
    <mergeCell ref="S31:T31"/>
    <mergeCell ref="S32:T32"/>
    <mergeCell ref="S25:T25"/>
    <mergeCell ref="S26:T26"/>
    <mergeCell ref="S27:T27"/>
    <mergeCell ref="S28:T28"/>
    <mergeCell ref="S20:T20"/>
    <mergeCell ref="S21:T21"/>
    <mergeCell ref="S23:T23"/>
    <mergeCell ref="S17:T17"/>
    <mergeCell ref="S18:T18"/>
    <mergeCell ref="S9:T9"/>
    <mergeCell ref="S10:T10"/>
    <mergeCell ref="S11:T11"/>
    <mergeCell ref="S12:T12"/>
    <mergeCell ref="S6:T6"/>
    <mergeCell ref="S5:T5"/>
    <mergeCell ref="S7:T7"/>
    <mergeCell ref="S8:T8"/>
    <mergeCell ref="BX5:BX8"/>
    <mergeCell ref="BS5:BS8"/>
    <mergeCell ref="BT5:BT8"/>
    <mergeCell ref="BU5:BU8"/>
    <mergeCell ref="BV5:BV8"/>
    <mergeCell ref="BP5:BP8"/>
    <mergeCell ref="BQ5:BQ8"/>
    <mergeCell ref="BR5:BR8"/>
    <mergeCell ref="BW5:BW8"/>
    <mergeCell ref="BK5:BK8"/>
    <mergeCell ref="BI5:BI8"/>
    <mergeCell ref="BF5:BF8"/>
    <mergeCell ref="BH5:BH8"/>
    <mergeCell ref="BJ5:BJ8"/>
    <mergeCell ref="BL5:BL8"/>
    <mergeCell ref="BM5:BM8"/>
    <mergeCell ref="BN5:BN8"/>
    <mergeCell ref="BO5:BO8"/>
    <mergeCell ref="B1:AU1"/>
    <mergeCell ref="AV1:BX1"/>
    <mergeCell ref="BD5:BD8"/>
    <mergeCell ref="BE5:BE8"/>
    <mergeCell ref="BG5:BG8"/>
    <mergeCell ref="AZ5:AZ8"/>
    <mergeCell ref="BC5:BC8"/>
    <mergeCell ref="AX5:AX8"/>
    <mergeCell ref="AU5:AU8"/>
    <mergeCell ref="AV5:AV8"/>
    <mergeCell ref="AW5:AW8"/>
    <mergeCell ref="BB5:BB8"/>
    <mergeCell ref="BA5:BA8"/>
    <mergeCell ref="B41:AP48"/>
    <mergeCell ref="AQ41:AQ44"/>
    <mergeCell ref="AR41:AT41"/>
    <mergeCell ref="AR42:AT42"/>
    <mergeCell ref="AR43:AT43"/>
    <mergeCell ref="AR44:AT44"/>
    <mergeCell ref="AQ45:AT45"/>
    <mergeCell ref="AQ46:AT46"/>
    <mergeCell ref="AQ47:AT47"/>
    <mergeCell ref="AQ48:AT48"/>
    <mergeCell ref="B3:B8"/>
    <mergeCell ref="C3:C8"/>
    <mergeCell ref="F3:AT4"/>
    <mergeCell ref="D3:E4"/>
    <mergeCell ref="D5:E5"/>
    <mergeCell ref="D6:D8"/>
    <mergeCell ref="C20:E20"/>
    <mergeCell ref="C9:E9"/>
    <mergeCell ref="C10:E10"/>
    <mergeCell ref="C11:E11"/>
    <mergeCell ref="C12:E12"/>
    <mergeCell ref="C13:E13"/>
    <mergeCell ref="C15:E15"/>
    <mergeCell ref="C16:E16"/>
    <mergeCell ref="C21:E21"/>
    <mergeCell ref="C14:E14"/>
    <mergeCell ref="C17:E17"/>
    <mergeCell ref="C18:E18"/>
    <mergeCell ref="C19:E19"/>
    <mergeCell ref="C29:E29"/>
    <mergeCell ref="C30:E30"/>
    <mergeCell ref="C22:E22"/>
    <mergeCell ref="C23:E23"/>
    <mergeCell ref="C26:E26"/>
    <mergeCell ref="C27:E27"/>
    <mergeCell ref="C28:E28"/>
    <mergeCell ref="C31:E31"/>
    <mergeCell ref="C32:E32"/>
    <mergeCell ref="C33:E33"/>
    <mergeCell ref="C39:E39"/>
    <mergeCell ref="C34:E34"/>
    <mergeCell ref="C35:E35"/>
    <mergeCell ref="C36:E36"/>
    <mergeCell ref="C37:E37"/>
    <mergeCell ref="C38:E38"/>
    <mergeCell ref="F5:G5"/>
    <mergeCell ref="F6:G6"/>
    <mergeCell ref="F7:G7"/>
    <mergeCell ref="F8:G8"/>
    <mergeCell ref="F9:G9"/>
    <mergeCell ref="F10:G10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H5:I5"/>
    <mergeCell ref="H6:I6"/>
    <mergeCell ref="H7:I7"/>
    <mergeCell ref="H8:I8"/>
    <mergeCell ref="H17:I17"/>
    <mergeCell ref="H18:I18"/>
    <mergeCell ref="H9:I9"/>
    <mergeCell ref="H10:I10"/>
    <mergeCell ref="H13:I13"/>
    <mergeCell ref="H14:I14"/>
    <mergeCell ref="H23:I23"/>
    <mergeCell ref="H24:I24"/>
    <mergeCell ref="H12:I12"/>
    <mergeCell ref="F26:G26"/>
    <mergeCell ref="H19:I19"/>
    <mergeCell ref="H20:I20"/>
    <mergeCell ref="H21:I21"/>
    <mergeCell ref="H22:I22"/>
    <mergeCell ref="H15:I15"/>
    <mergeCell ref="H16:I16"/>
    <mergeCell ref="F27:G27"/>
    <mergeCell ref="F28:G28"/>
    <mergeCell ref="F29:G29"/>
    <mergeCell ref="F30:G30"/>
    <mergeCell ref="F31:G31"/>
    <mergeCell ref="F32:G32"/>
    <mergeCell ref="F33:G33"/>
    <mergeCell ref="F34:G34"/>
    <mergeCell ref="H33:I33"/>
    <mergeCell ref="F35:G35"/>
    <mergeCell ref="F36:G36"/>
    <mergeCell ref="F37:G37"/>
    <mergeCell ref="H35:I35"/>
    <mergeCell ref="H36:I36"/>
    <mergeCell ref="H37:I37"/>
    <mergeCell ref="H29:I29"/>
    <mergeCell ref="H30:I30"/>
    <mergeCell ref="H31:I31"/>
    <mergeCell ref="H32:I32"/>
    <mergeCell ref="H25:I25"/>
    <mergeCell ref="H26:I26"/>
    <mergeCell ref="H27:I27"/>
    <mergeCell ref="H28:I28"/>
    <mergeCell ref="F39:G39"/>
    <mergeCell ref="F38:G38"/>
    <mergeCell ref="H38:I38"/>
    <mergeCell ref="H39:I39"/>
    <mergeCell ref="J5:K5"/>
    <mergeCell ref="J6:K6"/>
    <mergeCell ref="J7:K7"/>
    <mergeCell ref="J8:K8"/>
    <mergeCell ref="J9:K9"/>
    <mergeCell ref="J10:K10"/>
    <mergeCell ref="J12:K12"/>
    <mergeCell ref="H34:I34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L5:M5"/>
    <mergeCell ref="L6:M6"/>
    <mergeCell ref="L7:M7"/>
    <mergeCell ref="L8:M8"/>
    <mergeCell ref="L9:M9"/>
    <mergeCell ref="L10:M10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N5:O5"/>
    <mergeCell ref="N6:O6"/>
    <mergeCell ref="N7:O7"/>
    <mergeCell ref="N8:O8"/>
    <mergeCell ref="N9:O9"/>
    <mergeCell ref="N10:O10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P5:R5"/>
    <mergeCell ref="P6:R6"/>
    <mergeCell ref="P7:R7"/>
    <mergeCell ref="P8:R8"/>
    <mergeCell ref="P9:R9"/>
    <mergeCell ref="P10:R10"/>
    <mergeCell ref="Q11:R11"/>
    <mergeCell ref="P12:R12"/>
    <mergeCell ref="P13:R13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33:Q33"/>
    <mergeCell ref="P26:Q26"/>
    <mergeCell ref="P27:Q27"/>
    <mergeCell ref="P28:Q28"/>
    <mergeCell ref="P29:Q29"/>
    <mergeCell ref="BY5:BY8"/>
    <mergeCell ref="P38:Q38"/>
    <mergeCell ref="P39:Q39"/>
    <mergeCell ref="P34:Q34"/>
    <mergeCell ref="P35:Q35"/>
    <mergeCell ref="P36:Q36"/>
    <mergeCell ref="P37:Q37"/>
    <mergeCell ref="P30:Q30"/>
    <mergeCell ref="P31:Q31"/>
    <mergeCell ref="P32:Q32"/>
  </mergeCells>
  <printOptions/>
  <pageMargins left="0.3" right="0.27" top="0.53" bottom="0.48" header="0.5" footer="0.46"/>
  <pageSetup horizontalDpi="300" verticalDpi="3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F64"/>
  <sheetViews>
    <sheetView view="pageBreakPreview" zoomScale="75" zoomScaleSheetLayoutView="75" workbookViewId="0" topLeftCell="A25">
      <selection activeCell="N56" sqref="N56:X56"/>
    </sheetView>
  </sheetViews>
  <sheetFormatPr defaultColWidth="9.00390625" defaultRowHeight="12.75"/>
  <cols>
    <col min="1" max="1" width="1.875" style="0" customWidth="1"/>
    <col min="2" max="2" width="3.375" style="0" customWidth="1"/>
    <col min="3" max="3" width="12.375" style="0" customWidth="1"/>
    <col min="4" max="5" width="3.625" style="0" customWidth="1"/>
    <col min="6" max="6" width="4.125" style="0" customWidth="1"/>
    <col min="7" max="7" width="3.875" style="0" customWidth="1"/>
    <col min="8" max="9" width="3.625" style="0" customWidth="1"/>
    <col min="10" max="10" width="6.625" style="0" customWidth="1"/>
    <col min="11" max="11" width="6.875" style="0" customWidth="1"/>
    <col min="12" max="12" width="6.625" style="0" customWidth="1"/>
    <col min="13" max="13" width="9.75390625" style="0" customWidth="1"/>
    <col min="14" max="14" width="4.875" style="0" customWidth="1"/>
    <col min="15" max="15" width="5.625" style="0" customWidth="1"/>
    <col min="16" max="16" width="6.875" style="0" customWidth="1"/>
    <col min="17" max="18" width="6.625" style="0" customWidth="1"/>
    <col min="19" max="19" width="2.25390625" style="0" customWidth="1"/>
    <col min="20" max="20" width="5.75390625" style="0" hidden="1" customWidth="1"/>
    <col min="21" max="21" width="4.375" style="0" hidden="1" customWidth="1"/>
    <col min="22" max="22" width="7.375" style="0" hidden="1" customWidth="1"/>
    <col min="23" max="23" width="13.625" style="0" hidden="1" customWidth="1"/>
    <col min="24" max="24" width="1.00390625" style="0" hidden="1" customWidth="1"/>
    <col min="25" max="26" width="9.125" style="0" hidden="1" customWidth="1"/>
    <col min="27" max="27" width="3.75390625" style="0" customWidth="1"/>
    <col min="28" max="28" width="6.75390625" style="0" customWidth="1"/>
    <col min="29" max="29" width="3.75390625" style="0" customWidth="1"/>
    <col min="30" max="30" width="8.125" style="0" customWidth="1"/>
    <col min="31" max="31" width="5.125" style="0" customWidth="1"/>
  </cols>
  <sheetData>
    <row r="2" spans="2:18" ht="12.75" customHeight="1">
      <c r="B2" s="353" t="s">
        <v>36</v>
      </c>
      <c r="C2" s="353"/>
      <c r="D2" s="353"/>
      <c r="E2" s="353"/>
      <c r="F2" s="353"/>
      <c r="G2" s="353"/>
      <c r="H2" s="353"/>
      <c r="I2" s="353"/>
      <c r="J2" s="353"/>
      <c r="M2" s="353" t="s">
        <v>48</v>
      </c>
      <c r="N2" s="353"/>
      <c r="O2" s="353"/>
      <c r="P2" s="353"/>
      <c r="Q2" s="353"/>
      <c r="R2" s="353"/>
    </row>
    <row r="3" spans="2:18" ht="12.75">
      <c r="B3" s="355" t="s">
        <v>173</v>
      </c>
      <c r="C3" s="355"/>
      <c r="D3" s="355"/>
      <c r="E3" s="355"/>
      <c r="F3" s="355"/>
      <c r="G3" s="355"/>
      <c r="H3" s="355"/>
      <c r="I3" s="355"/>
      <c r="J3" s="355"/>
      <c r="M3" s="354" t="s">
        <v>174</v>
      </c>
      <c r="N3" s="355"/>
      <c r="O3" s="355"/>
      <c r="P3" s="355"/>
      <c r="Q3" s="355"/>
      <c r="R3" s="355"/>
    </row>
    <row r="4" spans="2:32" ht="21" customHeight="1">
      <c r="B4" s="358" t="s">
        <v>8</v>
      </c>
      <c r="C4" s="359"/>
      <c r="D4" s="198" t="s">
        <v>37</v>
      </c>
      <c r="E4" s="199"/>
      <c r="F4" s="199"/>
      <c r="G4" s="199"/>
      <c r="H4" s="199"/>
      <c r="I4" s="200"/>
      <c r="J4" s="356" t="s">
        <v>0</v>
      </c>
      <c r="L4" s="146" t="s">
        <v>8</v>
      </c>
      <c r="M4" s="148"/>
      <c r="N4" s="310" t="s">
        <v>49</v>
      </c>
      <c r="O4" s="330"/>
      <c r="P4" s="362" t="s">
        <v>194</v>
      </c>
      <c r="Q4" s="310" t="s">
        <v>51</v>
      </c>
      <c r="R4" s="330"/>
      <c r="Y4" s="401" t="s">
        <v>213</v>
      </c>
      <c r="Z4" s="401"/>
      <c r="AA4" s="401"/>
      <c r="AB4" s="401"/>
      <c r="AC4" s="401"/>
      <c r="AD4" s="401"/>
      <c r="AE4" s="401"/>
      <c r="AF4" s="401"/>
    </row>
    <row r="5" spans="2:32" ht="21" customHeight="1">
      <c r="B5" s="360"/>
      <c r="C5" s="361"/>
      <c r="D5" s="12" t="s">
        <v>38</v>
      </c>
      <c r="E5" s="12" t="s">
        <v>39</v>
      </c>
      <c r="F5" s="12" t="s">
        <v>40</v>
      </c>
      <c r="G5" s="12" t="s">
        <v>93</v>
      </c>
      <c r="H5" s="12" t="s">
        <v>94</v>
      </c>
      <c r="I5" s="12" t="s">
        <v>95</v>
      </c>
      <c r="J5" s="357"/>
      <c r="L5" s="146"/>
      <c r="M5" s="148"/>
      <c r="N5" s="39" t="s">
        <v>50</v>
      </c>
      <c r="O5" s="39" t="s">
        <v>178</v>
      </c>
      <c r="P5" s="363"/>
      <c r="Q5" s="70" t="s">
        <v>50</v>
      </c>
      <c r="R5" s="70" t="s">
        <v>178</v>
      </c>
      <c r="Y5" s="401"/>
      <c r="Z5" s="401"/>
      <c r="AA5" s="401"/>
      <c r="AB5" s="401"/>
      <c r="AC5" s="401"/>
      <c r="AD5" s="401"/>
      <c r="AE5" s="401"/>
      <c r="AF5" s="401"/>
    </row>
    <row r="6" spans="2:32" s="5" customFormat="1" ht="9.75" customHeight="1">
      <c r="B6" s="146">
        <v>1</v>
      </c>
      <c r="C6" s="148"/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L6" s="146">
        <v>1</v>
      </c>
      <c r="M6" s="148"/>
      <c r="N6" s="179">
        <v>2</v>
      </c>
      <c r="O6" s="181"/>
      <c r="P6" s="6">
        <v>3</v>
      </c>
      <c r="Q6" s="179">
        <v>4</v>
      </c>
      <c r="R6" s="181"/>
      <c r="Y6" s="402"/>
      <c r="Z6" s="402"/>
      <c r="AA6" s="402"/>
      <c r="AB6" s="402"/>
      <c r="AC6" s="402"/>
      <c r="AD6" s="402"/>
      <c r="AE6" s="402"/>
      <c r="AF6" s="402"/>
    </row>
    <row r="7" spans="2:32" ht="15">
      <c r="B7" s="350" t="s">
        <v>41</v>
      </c>
      <c r="C7" s="351"/>
      <c r="D7" s="35"/>
      <c r="E7" s="35"/>
      <c r="F7" s="35"/>
      <c r="G7" s="35"/>
      <c r="H7" s="35"/>
      <c r="I7" s="35"/>
      <c r="J7" s="35">
        <f>SUM(D7:I7)</f>
        <v>0</v>
      </c>
      <c r="L7" s="350" t="s">
        <v>202</v>
      </c>
      <c r="M7" s="351"/>
      <c r="N7" s="50"/>
      <c r="O7" s="50"/>
      <c r="P7" s="50"/>
      <c r="Q7" s="50"/>
      <c r="R7" s="50"/>
      <c r="Y7" s="289" t="s">
        <v>214</v>
      </c>
      <c r="Z7" s="290"/>
      <c r="AA7" s="291" t="s">
        <v>215</v>
      </c>
      <c r="AB7" s="292"/>
      <c r="AC7" s="291" t="s">
        <v>216</v>
      </c>
      <c r="AD7" s="292"/>
      <c r="AE7" s="291" t="s">
        <v>217</v>
      </c>
      <c r="AF7" s="292"/>
    </row>
    <row r="8" spans="2:32" ht="13.5" customHeight="1">
      <c r="B8" s="350" t="s">
        <v>44</v>
      </c>
      <c r="C8" s="351"/>
      <c r="D8" s="35"/>
      <c r="E8" s="35"/>
      <c r="F8" s="35"/>
      <c r="G8" s="35"/>
      <c r="H8" s="35"/>
      <c r="I8" s="35"/>
      <c r="J8" s="35" t="s">
        <v>105</v>
      </c>
      <c r="L8" s="350" t="s">
        <v>52</v>
      </c>
      <c r="M8" s="351"/>
      <c r="N8" s="50"/>
      <c r="O8" s="50"/>
      <c r="P8" s="50"/>
      <c r="Q8" s="50"/>
      <c r="R8" s="50"/>
      <c r="Y8" s="106" t="s">
        <v>218</v>
      </c>
      <c r="Z8" s="106" t="s">
        <v>219</v>
      </c>
      <c r="AA8" s="283" t="s">
        <v>218</v>
      </c>
      <c r="AB8" s="283" t="s">
        <v>219</v>
      </c>
      <c r="AC8" s="283" t="s">
        <v>218</v>
      </c>
      <c r="AD8" s="283" t="s">
        <v>219</v>
      </c>
      <c r="AE8" s="283" t="s">
        <v>218</v>
      </c>
      <c r="AF8" s="283" t="s">
        <v>219</v>
      </c>
    </row>
    <row r="9" spans="2:32" ht="15">
      <c r="B9" s="71"/>
      <c r="C9" s="72"/>
      <c r="D9" s="35"/>
      <c r="E9" s="35"/>
      <c r="F9" s="35"/>
      <c r="G9" s="35"/>
      <c r="H9" s="35"/>
      <c r="I9" s="35"/>
      <c r="J9" s="35"/>
      <c r="L9" s="407" t="s">
        <v>200</v>
      </c>
      <c r="M9" s="408"/>
      <c r="N9" s="50"/>
      <c r="O9" s="50"/>
      <c r="P9" s="50"/>
      <c r="Q9" s="50"/>
      <c r="R9" s="50"/>
      <c r="Y9" s="286">
        <v>0</v>
      </c>
      <c r="Z9" s="286">
        <v>0</v>
      </c>
      <c r="AA9" s="284"/>
      <c r="AB9" s="284"/>
      <c r="AC9" s="284"/>
      <c r="AD9" s="284"/>
      <c r="AE9" s="284"/>
      <c r="AF9" s="284"/>
    </row>
    <row r="10" spans="2:32" ht="15">
      <c r="B10" s="350" t="s">
        <v>45</v>
      </c>
      <c r="C10" s="351"/>
      <c r="D10" s="35"/>
      <c r="E10" s="35"/>
      <c r="F10" s="35"/>
      <c r="G10" s="35"/>
      <c r="H10" s="35"/>
      <c r="I10" s="35"/>
      <c r="J10" s="35">
        <f>SUM(D10:I10)</f>
        <v>0</v>
      </c>
      <c r="L10" s="350" t="s">
        <v>201</v>
      </c>
      <c r="M10" s="351"/>
      <c r="N10" s="50"/>
      <c r="O10" s="50"/>
      <c r="P10" s="50"/>
      <c r="Q10" s="50"/>
      <c r="R10" s="50"/>
      <c r="Y10" s="287"/>
      <c r="Z10" s="287"/>
      <c r="AA10" s="284"/>
      <c r="AB10" s="284"/>
      <c r="AC10" s="284"/>
      <c r="AD10" s="284"/>
      <c r="AE10" s="284"/>
      <c r="AF10" s="284"/>
    </row>
    <row r="11" spans="2:32" ht="21" customHeight="1">
      <c r="B11" s="364" t="s">
        <v>46</v>
      </c>
      <c r="C11" s="365"/>
      <c r="D11" s="35"/>
      <c r="E11" s="35"/>
      <c r="F11" s="35"/>
      <c r="G11" s="35"/>
      <c r="H11" s="35"/>
      <c r="I11" s="35"/>
      <c r="J11" s="35">
        <f>SUM(D11:I11)</f>
        <v>0</v>
      </c>
      <c r="L11" s="350" t="s">
        <v>158</v>
      </c>
      <c r="M11" s="351"/>
      <c r="N11" s="50"/>
      <c r="O11" s="50"/>
      <c r="P11" s="50"/>
      <c r="Q11" s="50"/>
      <c r="R11" s="50"/>
      <c r="Y11" s="287"/>
      <c r="Z11" s="287"/>
      <c r="AA11" s="284"/>
      <c r="AB11" s="284"/>
      <c r="AC11" s="284"/>
      <c r="AD11" s="284"/>
      <c r="AE11" s="284"/>
      <c r="AF11" s="284"/>
    </row>
    <row r="12" spans="2:32" ht="15">
      <c r="B12" s="366" t="s">
        <v>42</v>
      </c>
      <c r="C12" s="73"/>
      <c r="D12" s="35"/>
      <c r="E12" s="35"/>
      <c r="F12" s="35"/>
      <c r="G12" s="35"/>
      <c r="H12" s="35"/>
      <c r="I12" s="35"/>
      <c r="J12" s="35">
        <f>SUM(D12:I12)</f>
        <v>0</v>
      </c>
      <c r="L12" s="350" t="s">
        <v>164</v>
      </c>
      <c r="M12" s="351"/>
      <c r="N12" s="50"/>
      <c r="O12" s="50"/>
      <c r="P12" s="50"/>
      <c r="Q12" s="50"/>
      <c r="R12" s="50"/>
      <c r="Y12" s="288"/>
      <c r="Z12" s="288"/>
      <c r="AA12" s="285"/>
      <c r="AB12" s="285"/>
      <c r="AC12" s="285"/>
      <c r="AD12" s="285"/>
      <c r="AE12" s="285"/>
      <c r="AF12" s="285"/>
    </row>
    <row r="13" spans="2:32" ht="19.5">
      <c r="B13" s="367"/>
      <c r="C13" s="73" t="s">
        <v>43</v>
      </c>
      <c r="D13" s="35"/>
      <c r="E13" s="35"/>
      <c r="F13" s="35"/>
      <c r="G13" s="35"/>
      <c r="H13" s="35"/>
      <c r="I13" s="35"/>
      <c r="J13" s="35">
        <f>SUM(D13:I13)</f>
        <v>0</v>
      </c>
      <c r="L13" s="350" t="s">
        <v>195</v>
      </c>
      <c r="M13" s="351"/>
      <c r="N13" s="50"/>
      <c r="O13" s="50"/>
      <c r="P13" s="50"/>
      <c r="Q13" s="50"/>
      <c r="R13" s="50"/>
      <c r="AA13" s="409"/>
      <c r="AB13" s="409"/>
      <c r="AC13" s="409"/>
      <c r="AD13" s="409"/>
      <c r="AE13" s="409"/>
      <c r="AF13" s="409"/>
    </row>
    <row r="14" spans="2:32" ht="15">
      <c r="B14" s="346" t="s">
        <v>47</v>
      </c>
      <c r="C14" s="345"/>
      <c r="D14" s="345"/>
      <c r="E14" s="345"/>
      <c r="F14" s="345"/>
      <c r="G14" s="345"/>
      <c r="H14" s="345"/>
      <c r="I14" s="345"/>
      <c r="J14" s="345"/>
      <c r="L14" s="350" t="s">
        <v>196</v>
      </c>
      <c r="M14" s="351"/>
      <c r="N14" s="50"/>
      <c r="O14" s="50"/>
      <c r="P14" s="50"/>
      <c r="Q14" s="50"/>
      <c r="R14" s="50"/>
      <c r="AA14" s="410"/>
      <c r="AB14" s="410"/>
      <c r="AC14" s="410"/>
      <c r="AD14" s="410"/>
      <c r="AE14" s="410"/>
      <c r="AF14" s="410"/>
    </row>
    <row r="15" spans="2:18" ht="15">
      <c r="B15" s="398" t="s">
        <v>205</v>
      </c>
      <c r="C15" s="398"/>
      <c r="D15" s="398"/>
      <c r="E15" s="398"/>
      <c r="F15" s="398"/>
      <c r="G15" s="398"/>
      <c r="H15" s="398"/>
      <c r="I15" s="398"/>
      <c r="J15" s="398"/>
      <c r="L15" s="350" t="s">
        <v>197</v>
      </c>
      <c r="M15" s="351"/>
      <c r="N15" s="50"/>
      <c r="O15" s="50"/>
      <c r="P15" s="50"/>
      <c r="Q15" s="50"/>
      <c r="R15" s="50"/>
    </row>
    <row r="16" spans="2:18" ht="15">
      <c r="B16" s="400" t="s">
        <v>8</v>
      </c>
      <c r="C16" s="400"/>
      <c r="D16" s="399" t="s">
        <v>113</v>
      </c>
      <c r="E16" s="399"/>
      <c r="F16" s="399"/>
      <c r="G16" s="399"/>
      <c r="H16" s="399"/>
      <c r="I16" s="399"/>
      <c r="J16" s="42"/>
      <c r="L16" s="350" t="s">
        <v>198</v>
      </c>
      <c r="M16" s="351"/>
      <c r="N16" s="50"/>
      <c r="O16" s="50"/>
      <c r="P16" s="50"/>
      <c r="Q16" s="50"/>
      <c r="R16" s="50"/>
    </row>
    <row r="17" spans="2:18" ht="15">
      <c r="B17" s="381"/>
      <c r="C17" s="381"/>
      <c r="D17" s="41" t="s">
        <v>38</v>
      </c>
      <c r="E17" s="41" t="s">
        <v>39</v>
      </c>
      <c r="F17" s="41" t="s">
        <v>40</v>
      </c>
      <c r="G17" s="41" t="s">
        <v>93</v>
      </c>
      <c r="H17" s="41" t="s">
        <v>94</v>
      </c>
      <c r="I17" s="41" t="s">
        <v>95</v>
      </c>
      <c r="J17" s="42" t="s">
        <v>0</v>
      </c>
      <c r="L17" s="71" t="s">
        <v>157</v>
      </c>
      <c r="M17" s="72"/>
      <c r="N17" s="50"/>
      <c r="O17" s="50"/>
      <c r="P17" s="50"/>
      <c r="Q17" s="50"/>
      <c r="R17" s="50"/>
    </row>
    <row r="18" spans="2:18" ht="15">
      <c r="B18" s="397" t="s">
        <v>114</v>
      </c>
      <c r="C18" s="397"/>
      <c r="D18" s="35"/>
      <c r="E18" s="35"/>
      <c r="F18" s="35"/>
      <c r="G18" s="35" t="s">
        <v>105</v>
      </c>
      <c r="H18" s="35" t="s">
        <v>105</v>
      </c>
      <c r="I18" s="35">
        <v>1</v>
      </c>
      <c r="J18" s="35">
        <v>1</v>
      </c>
      <c r="L18" s="350" t="s">
        <v>199</v>
      </c>
      <c r="M18" s="351"/>
      <c r="N18" s="50"/>
      <c r="O18" s="50"/>
      <c r="P18" s="50"/>
      <c r="Q18" s="50"/>
      <c r="R18" s="50"/>
    </row>
    <row r="19" spans="2:18" ht="21" customHeight="1">
      <c r="B19" s="394" t="s">
        <v>46</v>
      </c>
      <c r="C19" s="396"/>
      <c r="D19" s="51"/>
      <c r="E19" s="51"/>
      <c r="F19" s="51"/>
      <c r="G19" s="50" t="s">
        <v>105</v>
      </c>
      <c r="H19" s="50" t="s">
        <v>105</v>
      </c>
      <c r="I19" s="50">
        <v>8</v>
      </c>
      <c r="J19" s="50">
        <v>8</v>
      </c>
      <c r="L19" s="350" t="s">
        <v>12</v>
      </c>
      <c r="M19" s="351"/>
      <c r="N19" s="50"/>
      <c r="O19" s="50">
        <f>SUM(O7:O18)</f>
        <v>0</v>
      </c>
      <c r="P19" s="50"/>
      <c r="Q19" s="50">
        <f>SUM(Q7:Q18)</f>
        <v>0</v>
      </c>
      <c r="R19" s="50">
        <f>SUM(R7:R18)</f>
        <v>0</v>
      </c>
    </row>
    <row r="20" spans="2:18" ht="12.75">
      <c r="B20" s="368" t="s">
        <v>47</v>
      </c>
      <c r="C20" s="368"/>
      <c r="D20" s="368"/>
      <c r="E20" s="368"/>
      <c r="F20" s="27"/>
      <c r="G20" s="27"/>
      <c r="H20" s="27"/>
      <c r="L20" s="350" t="s">
        <v>203</v>
      </c>
      <c r="M20" s="351"/>
      <c r="N20" s="24"/>
      <c r="O20" s="24"/>
      <c r="P20" s="24"/>
      <c r="Q20" s="24"/>
      <c r="R20" s="24"/>
    </row>
    <row r="21" spans="12:16" ht="12.75">
      <c r="L21" s="345" t="s">
        <v>47</v>
      </c>
      <c r="M21" s="345"/>
      <c r="N21" s="345"/>
      <c r="O21" s="345"/>
      <c r="P21" s="345"/>
    </row>
    <row r="22" spans="12:16" ht="12.75">
      <c r="L22" s="369" t="s">
        <v>53</v>
      </c>
      <c r="M22" s="369"/>
      <c r="N22" s="369"/>
      <c r="O22" s="369"/>
      <c r="P22" s="369"/>
    </row>
    <row r="23" spans="12:16" ht="12.75">
      <c r="L23" s="16"/>
      <c r="M23" s="16"/>
      <c r="N23" s="16"/>
      <c r="O23" s="16"/>
      <c r="P23" s="16"/>
    </row>
    <row r="24" spans="2:18" ht="12.75">
      <c r="B24" s="347" t="s">
        <v>56</v>
      </c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16"/>
      <c r="O24" s="341" t="s">
        <v>78</v>
      </c>
      <c r="P24" s="342"/>
      <c r="Q24" s="342"/>
      <c r="R24" s="342"/>
    </row>
    <row r="25" spans="2:18" ht="12.75">
      <c r="B25" s="347" t="s">
        <v>175</v>
      </c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O25" s="373" t="s">
        <v>176</v>
      </c>
      <c r="P25" s="373"/>
      <c r="Q25" s="373"/>
      <c r="R25" s="373"/>
    </row>
    <row r="26" spans="2:18" ht="12.75">
      <c r="B26" s="378" t="s">
        <v>57</v>
      </c>
      <c r="C26" s="378"/>
      <c r="D26" s="378" t="s">
        <v>162</v>
      </c>
      <c r="E26" s="378"/>
      <c r="F26" s="378"/>
      <c r="G26" s="378"/>
      <c r="H26" s="352" t="s">
        <v>70</v>
      </c>
      <c r="I26" s="352"/>
      <c r="J26" s="352"/>
      <c r="K26" s="352"/>
      <c r="L26" s="352"/>
      <c r="M26" s="352"/>
      <c r="O26" s="332" t="s">
        <v>8</v>
      </c>
      <c r="P26" s="370"/>
      <c r="Q26" s="374" t="s">
        <v>79</v>
      </c>
      <c r="R26" s="375"/>
    </row>
    <row r="27" spans="2:18" ht="12.75" customHeight="1">
      <c r="B27" s="378"/>
      <c r="C27" s="378"/>
      <c r="D27" s="348" t="s">
        <v>207</v>
      </c>
      <c r="E27" s="349"/>
      <c r="F27" s="348" t="s">
        <v>206</v>
      </c>
      <c r="G27" s="349"/>
      <c r="H27" s="343" t="s">
        <v>60</v>
      </c>
      <c r="I27" s="343"/>
      <c r="J27" s="343"/>
      <c r="K27" s="343" t="s">
        <v>204</v>
      </c>
      <c r="L27" s="343"/>
      <c r="M27" s="343"/>
      <c r="O27" s="371"/>
      <c r="P27" s="372"/>
      <c r="Q27" s="40" t="s">
        <v>50</v>
      </c>
      <c r="R27" s="74" t="s">
        <v>178</v>
      </c>
    </row>
    <row r="28" spans="2:18" ht="16.5">
      <c r="B28" s="378"/>
      <c r="C28" s="378"/>
      <c r="D28" s="349"/>
      <c r="E28" s="349"/>
      <c r="F28" s="349"/>
      <c r="G28" s="349"/>
      <c r="H28" s="376" t="s">
        <v>0</v>
      </c>
      <c r="I28" s="376"/>
      <c r="J28" s="37" t="s">
        <v>59</v>
      </c>
      <c r="K28" s="37" t="s">
        <v>0</v>
      </c>
      <c r="L28" s="37" t="s">
        <v>59</v>
      </c>
      <c r="M28" s="37" t="s">
        <v>58</v>
      </c>
      <c r="O28" s="312">
        <v>1</v>
      </c>
      <c r="P28" s="344"/>
      <c r="Q28" s="2">
        <v>2</v>
      </c>
      <c r="R28" s="2">
        <v>3</v>
      </c>
    </row>
    <row r="29" spans="2:18" ht="15.75">
      <c r="B29" s="379">
        <v>1</v>
      </c>
      <c r="C29" s="379"/>
      <c r="D29" s="379">
        <v>2</v>
      </c>
      <c r="E29" s="381"/>
      <c r="F29" s="379">
        <v>3</v>
      </c>
      <c r="G29" s="379"/>
      <c r="H29" s="379">
        <v>4</v>
      </c>
      <c r="I29" s="381"/>
      <c r="J29" s="2">
        <v>5</v>
      </c>
      <c r="K29" s="2">
        <v>6</v>
      </c>
      <c r="L29" s="2">
        <v>7</v>
      </c>
      <c r="M29" s="2">
        <v>8</v>
      </c>
      <c r="O29" s="337" t="s">
        <v>80</v>
      </c>
      <c r="P29" s="338"/>
      <c r="Q29" s="52"/>
      <c r="R29" s="52"/>
    </row>
    <row r="30" spans="2:18" ht="15.75">
      <c r="B30" s="339" t="s">
        <v>61</v>
      </c>
      <c r="C30" s="339"/>
      <c r="D30" s="377"/>
      <c r="E30" s="377"/>
      <c r="F30" s="377"/>
      <c r="G30" s="377"/>
      <c r="H30" s="377"/>
      <c r="I30" s="377"/>
      <c r="J30" s="62"/>
      <c r="K30" s="51"/>
      <c r="L30" s="63"/>
      <c r="M30" s="63"/>
      <c r="O30" s="337" t="s">
        <v>81</v>
      </c>
      <c r="P30" s="338"/>
      <c r="Q30" s="52"/>
      <c r="R30" s="52"/>
    </row>
    <row r="31" spans="2:18" ht="15.75">
      <c r="B31" s="339" t="s">
        <v>62</v>
      </c>
      <c r="C31" s="339"/>
      <c r="D31" s="377"/>
      <c r="E31" s="377"/>
      <c r="F31" s="377"/>
      <c r="G31" s="377"/>
      <c r="H31" s="377"/>
      <c r="I31" s="377"/>
      <c r="J31" s="63"/>
      <c r="K31" s="51"/>
      <c r="L31" s="63"/>
      <c r="M31" s="63"/>
      <c r="O31" s="337" t="s">
        <v>82</v>
      </c>
      <c r="P31" s="338"/>
      <c r="Q31" s="52"/>
      <c r="R31" s="52"/>
    </row>
    <row r="32" spans="2:18" ht="15.75">
      <c r="B32" s="380" t="s">
        <v>65</v>
      </c>
      <c r="C32" s="67" t="s">
        <v>63</v>
      </c>
      <c r="D32" s="377"/>
      <c r="E32" s="377"/>
      <c r="F32" s="377"/>
      <c r="G32" s="377"/>
      <c r="H32" s="387"/>
      <c r="I32" s="387"/>
      <c r="J32" s="51"/>
      <c r="K32" s="51"/>
      <c r="L32" s="51"/>
      <c r="M32" s="63"/>
      <c r="O32" s="337" t="s">
        <v>177</v>
      </c>
      <c r="P32" s="338"/>
      <c r="Q32" s="52"/>
      <c r="R32" s="52"/>
    </row>
    <row r="33" spans="2:18" ht="27">
      <c r="B33" s="380"/>
      <c r="C33" s="66" t="s">
        <v>64</v>
      </c>
      <c r="D33" s="377"/>
      <c r="E33" s="377"/>
      <c r="F33" s="377"/>
      <c r="G33" s="377"/>
      <c r="H33" s="384"/>
      <c r="I33" s="384"/>
      <c r="J33" s="63"/>
      <c r="K33" s="51"/>
      <c r="L33" s="63"/>
      <c r="M33" s="63"/>
      <c r="O33" s="337" t="s">
        <v>83</v>
      </c>
      <c r="P33" s="338"/>
      <c r="Q33" s="52"/>
      <c r="R33" s="52"/>
    </row>
    <row r="34" spans="2:18" ht="18">
      <c r="B34" s="380"/>
      <c r="C34" s="65" t="s">
        <v>159</v>
      </c>
      <c r="D34" s="377"/>
      <c r="E34" s="377"/>
      <c r="F34" s="377"/>
      <c r="G34" s="377"/>
      <c r="H34" s="377"/>
      <c r="I34" s="377"/>
      <c r="J34" s="63"/>
      <c r="K34" s="51"/>
      <c r="L34" s="63"/>
      <c r="M34" s="63"/>
      <c r="O34" s="337" t="s">
        <v>179</v>
      </c>
      <c r="P34" s="338"/>
      <c r="Q34" s="52"/>
      <c r="R34" s="52"/>
    </row>
    <row r="35" spans="2:18" ht="16.5">
      <c r="B35" s="380"/>
      <c r="C35" s="61" t="s">
        <v>66</v>
      </c>
      <c r="D35" s="377"/>
      <c r="E35" s="377"/>
      <c r="F35" s="384"/>
      <c r="G35" s="384"/>
      <c r="H35" s="384"/>
      <c r="I35" s="384"/>
      <c r="J35" s="63"/>
      <c r="K35" s="63"/>
      <c r="L35" s="63"/>
      <c r="M35" s="63"/>
      <c r="O35" s="337" t="s">
        <v>84</v>
      </c>
      <c r="P35" s="338"/>
      <c r="Q35" s="52"/>
      <c r="R35" s="52"/>
    </row>
    <row r="36" spans="2:30" ht="15.75">
      <c r="B36" s="337" t="s">
        <v>67</v>
      </c>
      <c r="C36" s="338"/>
      <c r="D36" s="382"/>
      <c r="E36" s="383"/>
      <c r="F36" s="382"/>
      <c r="G36" s="383"/>
      <c r="H36" s="382"/>
      <c r="I36" s="383"/>
      <c r="J36" s="63"/>
      <c r="K36" s="51"/>
      <c r="L36" s="63"/>
      <c r="M36" s="63"/>
      <c r="O36" s="337" t="s">
        <v>85</v>
      </c>
      <c r="P36" s="338"/>
      <c r="Q36" s="52"/>
      <c r="R36" s="52"/>
      <c r="Y36" s="303"/>
      <c r="Z36" s="303"/>
      <c r="AA36" s="304"/>
      <c r="AB36" s="304"/>
      <c r="AC36" s="304"/>
      <c r="AD36" s="304"/>
    </row>
    <row r="37" spans="2:30" ht="15.75">
      <c r="B37" s="337" t="s">
        <v>68</v>
      </c>
      <c r="C37" s="338"/>
      <c r="D37" s="382"/>
      <c r="E37" s="383"/>
      <c r="F37" s="382"/>
      <c r="G37" s="383"/>
      <c r="H37" s="382"/>
      <c r="I37" s="383"/>
      <c r="J37" s="51"/>
      <c r="K37" s="51"/>
      <c r="L37" s="51"/>
      <c r="M37" s="63"/>
      <c r="O37" s="337" t="s">
        <v>86</v>
      </c>
      <c r="P37" s="338"/>
      <c r="Q37" s="52"/>
      <c r="R37" s="52"/>
      <c r="Y37" s="303"/>
      <c r="Z37" s="303"/>
      <c r="AA37" s="304"/>
      <c r="AB37" s="304"/>
      <c r="AC37" s="304"/>
      <c r="AD37" s="304"/>
    </row>
    <row r="38" spans="2:30" ht="15.75">
      <c r="B38" s="337" t="s">
        <v>69</v>
      </c>
      <c r="C38" s="338"/>
      <c r="D38" s="382"/>
      <c r="E38" s="383"/>
      <c r="F38" s="382"/>
      <c r="G38" s="383"/>
      <c r="H38" s="382"/>
      <c r="I38" s="383"/>
      <c r="J38" s="63"/>
      <c r="K38" s="51"/>
      <c r="L38" s="63"/>
      <c r="M38" s="63"/>
      <c r="O38" s="337" t="s">
        <v>87</v>
      </c>
      <c r="P38" s="338"/>
      <c r="Q38" s="52"/>
      <c r="R38" s="52"/>
      <c r="Y38" s="305"/>
      <c r="Z38" s="305"/>
      <c r="AA38" s="305"/>
      <c r="AB38" s="305"/>
      <c r="AC38" s="305"/>
      <c r="AD38" s="305"/>
    </row>
    <row r="39" spans="2:30" ht="27.75" customHeight="1">
      <c r="B39" s="337" t="s">
        <v>0</v>
      </c>
      <c r="C39" s="338"/>
      <c r="D39" s="385">
        <f>SUM(D30:D38)</f>
        <v>0</v>
      </c>
      <c r="E39" s="386"/>
      <c r="F39" s="385">
        <f>SUM(F30:G38)</f>
        <v>0</v>
      </c>
      <c r="G39" s="386"/>
      <c r="H39" s="385">
        <f>SUM(H30:I38)</f>
        <v>0</v>
      </c>
      <c r="I39" s="386"/>
      <c r="J39" s="105">
        <f>SUM(J30:J38)</f>
        <v>0</v>
      </c>
      <c r="K39" s="104">
        <f>SUM(K30:K38)</f>
        <v>0</v>
      </c>
      <c r="L39" s="105">
        <f>SUM(L30:L38)</f>
        <v>0</v>
      </c>
      <c r="M39" s="64"/>
      <c r="O39" s="339" t="s">
        <v>88</v>
      </c>
      <c r="P39" s="339"/>
      <c r="Q39" s="52"/>
      <c r="R39" s="52"/>
      <c r="Y39" s="306"/>
      <c r="Z39" s="306"/>
      <c r="AA39" s="307"/>
      <c r="AB39" s="307"/>
      <c r="AC39" s="306"/>
      <c r="AD39" s="306"/>
    </row>
    <row r="40" spans="2:18" ht="9" customHeight="1">
      <c r="B40" s="345" t="s">
        <v>71</v>
      </c>
      <c r="C40" s="345"/>
      <c r="D40" s="345"/>
      <c r="E40" s="345"/>
      <c r="F40" s="345"/>
      <c r="G40" s="345"/>
      <c r="H40" s="345"/>
      <c r="I40" s="345"/>
      <c r="J40" s="345"/>
      <c r="K40" s="345"/>
      <c r="L40" s="345"/>
      <c r="M40" s="345"/>
      <c r="O40" s="228"/>
      <c r="P40" s="228"/>
      <c r="Q40" s="14"/>
      <c r="R40" s="14"/>
    </row>
    <row r="41" spans="2:18" ht="9" customHeight="1">
      <c r="B41" s="340" t="s">
        <v>72</v>
      </c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O41" s="228"/>
      <c r="P41" s="228"/>
      <c r="Q41" s="14"/>
      <c r="R41" s="14"/>
    </row>
    <row r="42" spans="2:21" ht="15.75" customHeight="1">
      <c r="B42" s="340" t="s">
        <v>73</v>
      </c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O42" s="15"/>
      <c r="P42" s="15"/>
      <c r="R42" s="27"/>
      <c r="S42" s="27"/>
      <c r="T42" s="27"/>
      <c r="U42" s="27"/>
    </row>
    <row r="43" spans="17:22" ht="3.75" customHeight="1">
      <c r="Q43" s="59"/>
      <c r="R43" s="59"/>
      <c r="S43" s="60"/>
      <c r="T43" s="60"/>
      <c r="U43" s="60"/>
      <c r="V43" s="60"/>
    </row>
    <row r="44" spans="2:28" ht="38.25" customHeight="1">
      <c r="B44" s="331" t="s">
        <v>74</v>
      </c>
      <c r="C44" s="331"/>
      <c r="D44" s="331"/>
      <c r="E44" s="331"/>
      <c r="F44" s="331"/>
      <c r="G44" s="331"/>
      <c r="H44" s="331"/>
      <c r="I44" s="331"/>
      <c r="J44" s="324" t="s">
        <v>181</v>
      </c>
      <c r="K44" s="325"/>
      <c r="L44" s="325"/>
      <c r="M44" s="325"/>
      <c r="N44" s="325"/>
      <c r="O44" s="325"/>
      <c r="P44" s="325"/>
      <c r="Q44" s="403" t="s">
        <v>108</v>
      </c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</row>
    <row r="45" spans="2:28" ht="21" customHeight="1">
      <c r="B45" s="310" t="s">
        <v>8</v>
      </c>
      <c r="C45" s="311"/>
      <c r="D45" s="330"/>
      <c r="E45" s="310" t="s">
        <v>77</v>
      </c>
      <c r="F45" s="336"/>
      <c r="G45" s="310" t="s">
        <v>180</v>
      </c>
      <c r="H45" s="311"/>
      <c r="I45" s="330"/>
      <c r="K45" s="394" t="s">
        <v>145</v>
      </c>
      <c r="L45" s="395"/>
      <c r="M45" s="396"/>
      <c r="N45" s="390" t="s">
        <v>156</v>
      </c>
      <c r="O45" s="391"/>
      <c r="Q45" s="295" t="s">
        <v>54</v>
      </c>
      <c r="R45" s="296"/>
      <c r="S45" s="310" t="s">
        <v>55</v>
      </c>
      <c r="T45" s="311"/>
      <c r="U45" s="301"/>
      <c r="V45" s="301"/>
      <c r="W45" s="301"/>
      <c r="X45" s="301"/>
      <c r="Y45" s="301"/>
      <c r="Z45" s="301"/>
      <c r="AA45" s="301"/>
      <c r="AB45" s="302"/>
    </row>
    <row r="46" spans="2:28" ht="18" customHeight="1">
      <c r="B46" s="310" t="s">
        <v>208</v>
      </c>
      <c r="C46" s="311"/>
      <c r="D46" s="330"/>
      <c r="E46" s="299"/>
      <c r="F46" s="329"/>
      <c r="G46" s="299"/>
      <c r="H46" s="300"/>
      <c r="I46" s="329"/>
      <c r="K46" s="68" t="s">
        <v>161</v>
      </c>
      <c r="L46" s="68" t="s">
        <v>160</v>
      </c>
      <c r="M46" s="70" t="s">
        <v>106</v>
      </c>
      <c r="N46" s="392"/>
      <c r="O46" s="393"/>
      <c r="Q46" s="297"/>
      <c r="R46" s="298"/>
      <c r="S46" s="310"/>
      <c r="T46" s="311"/>
      <c r="U46" s="301"/>
      <c r="V46" s="301"/>
      <c r="W46" s="301"/>
      <c r="X46" s="301"/>
      <c r="Y46" s="301"/>
      <c r="Z46" s="301"/>
      <c r="AA46" s="301"/>
      <c r="AB46" s="302"/>
    </row>
    <row r="47" spans="2:28" ht="22.5" customHeight="1">
      <c r="B47" s="332" t="s">
        <v>75</v>
      </c>
      <c r="C47" s="333"/>
      <c r="D47" s="68" t="s">
        <v>111</v>
      </c>
      <c r="E47" s="299"/>
      <c r="F47" s="329"/>
      <c r="G47" s="299"/>
      <c r="H47" s="300"/>
      <c r="I47" s="329"/>
      <c r="K47" s="28">
        <v>1</v>
      </c>
      <c r="L47" s="28">
        <v>2</v>
      </c>
      <c r="M47" s="28">
        <v>3</v>
      </c>
      <c r="N47" s="388">
        <v>4</v>
      </c>
      <c r="O47" s="389"/>
      <c r="Q47" s="146">
        <v>1</v>
      </c>
      <c r="R47" s="148"/>
      <c r="S47" s="312">
        <v>2</v>
      </c>
      <c r="T47" s="313"/>
      <c r="U47" s="301"/>
      <c r="V47" s="301"/>
      <c r="W47" s="301"/>
      <c r="X47" s="301"/>
      <c r="Y47" s="301"/>
      <c r="Z47" s="301"/>
      <c r="AA47" s="301"/>
      <c r="AB47" s="302"/>
    </row>
    <row r="48" spans="2:28" ht="32.25" customHeight="1">
      <c r="B48" s="334"/>
      <c r="C48" s="335"/>
      <c r="D48" s="69" t="s">
        <v>110</v>
      </c>
      <c r="E48" s="299"/>
      <c r="F48" s="329"/>
      <c r="G48" s="299"/>
      <c r="H48" s="300"/>
      <c r="I48" s="329"/>
      <c r="K48" s="20"/>
      <c r="L48" s="20"/>
      <c r="M48" s="20"/>
      <c r="N48" s="299"/>
      <c r="O48" s="329"/>
      <c r="Q48" s="308"/>
      <c r="R48" s="309"/>
      <c r="S48" s="299"/>
      <c r="T48" s="300"/>
      <c r="U48" s="301"/>
      <c r="V48" s="301"/>
      <c r="W48" s="301"/>
      <c r="X48" s="301"/>
      <c r="Y48" s="301"/>
      <c r="Z48" s="301"/>
      <c r="AA48" s="301"/>
      <c r="AB48" s="302"/>
    </row>
    <row r="49" spans="2:31" ht="12.75" customHeight="1">
      <c r="B49" s="310" t="s">
        <v>209</v>
      </c>
      <c r="C49" s="311"/>
      <c r="D49" s="330"/>
      <c r="E49" s="299"/>
      <c r="F49" s="329"/>
      <c r="G49" s="299"/>
      <c r="H49" s="300"/>
      <c r="I49" s="329"/>
      <c r="Q49" s="405"/>
      <c r="R49" s="405"/>
      <c r="S49" s="405"/>
      <c r="T49" s="405"/>
      <c r="U49" s="405"/>
      <c r="V49" s="405"/>
      <c r="W49" s="406"/>
      <c r="X49" s="406"/>
      <c r="Y49" s="406"/>
      <c r="Z49" s="406"/>
      <c r="AA49" s="406"/>
      <c r="AB49" s="406"/>
      <c r="AC49" s="406"/>
      <c r="AD49" s="406"/>
      <c r="AE49" s="406"/>
    </row>
    <row r="50" spans="2:31" ht="12.75" customHeight="1">
      <c r="B50" s="310" t="s">
        <v>76</v>
      </c>
      <c r="C50" s="311"/>
      <c r="D50" s="330"/>
      <c r="E50" s="326">
        <v>3</v>
      </c>
      <c r="F50" s="327"/>
      <c r="G50" s="326">
        <v>3</v>
      </c>
      <c r="H50" s="328"/>
      <c r="I50" s="327"/>
      <c r="Q50" s="406"/>
      <c r="R50" s="406"/>
      <c r="S50" s="406"/>
      <c r="T50" s="406"/>
      <c r="U50" s="406"/>
      <c r="V50" s="406"/>
      <c r="W50" s="406"/>
      <c r="X50" s="406"/>
      <c r="Y50" s="406"/>
      <c r="Z50" s="406"/>
      <c r="AA50" s="406"/>
      <c r="AB50" s="406"/>
      <c r="AC50" s="406"/>
      <c r="AD50" s="406"/>
      <c r="AE50" s="406"/>
    </row>
    <row r="51" ht="3" customHeight="1"/>
    <row r="52" spans="2:22" ht="29.25" customHeight="1">
      <c r="B52" s="47"/>
      <c r="C52" s="49"/>
      <c r="D52" s="49"/>
      <c r="E52" s="49"/>
      <c r="F52" s="49"/>
      <c r="G52" s="47"/>
      <c r="H52" s="47"/>
      <c r="I52" s="47"/>
      <c r="K52" s="48"/>
      <c r="L52" s="48"/>
      <c r="M52" s="48"/>
      <c r="N52" s="48"/>
      <c r="O52" s="48"/>
      <c r="P52" s="48"/>
      <c r="Q52" s="293"/>
      <c r="R52" s="294"/>
      <c r="S52" s="294"/>
      <c r="T52" s="294"/>
      <c r="U52" s="294"/>
      <c r="V52" s="294"/>
    </row>
    <row r="53" spans="2:24" ht="24.75" customHeight="1">
      <c r="B53" s="316" t="s">
        <v>147</v>
      </c>
      <c r="C53" s="317"/>
      <c r="D53" s="317"/>
      <c r="E53" s="317"/>
      <c r="F53" s="317"/>
      <c r="G53" s="317"/>
      <c r="H53" s="317"/>
      <c r="I53" s="317"/>
      <c r="J53" s="317"/>
      <c r="K53" s="317"/>
      <c r="L53" s="317"/>
      <c r="M53" s="48"/>
      <c r="N53" s="316" t="s">
        <v>223</v>
      </c>
      <c r="O53" s="317"/>
      <c r="P53" s="317"/>
      <c r="Q53" s="317"/>
      <c r="R53" s="317"/>
      <c r="S53" s="317"/>
      <c r="T53" s="317"/>
      <c r="U53" s="317"/>
      <c r="V53" s="317"/>
      <c r="W53" s="317"/>
      <c r="X53" s="317"/>
    </row>
    <row r="54" spans="2:24" ht="19.5" customHeight="1">
      <c r="B54" s="318" t="s">
        <v>154</v>
      </c>
      <c r="C54" s="319"/>
      <c r="D54" s="319"/>
      <c r="E54" s="319"/>
      <c r="F54" s="319"/>
      <c r="G54" s="319"/>
      <c r="H54" s="319"/>
      <c r="I54" s="319"/>
      <c r="J54" s="319"/>
      <c r="K54" s="319"/>
      <c r="L54" s="319"/>
      <c r="M54" s="53"/>
      <c r="N54" s="318"/>
      <c r="O54" s="319"/>
      <c r="P54" s="319"/>
      <c r="Q54" s="319"/>
      <c r="R54" s="319"/>
      <c r="S54" s="319"/>
      <c r="T54" s="319"/>
      <c r="U54" s="319"/>
      <c r="V54" s="319"/>
      <c r="W54" s="319"/>
      <c r="X54" s="319"/>
    </row>
    <row r="55" spans="2:24" ht="19.5" customHeight="1">
      <c r="B55" s="320" t="s">
        <v>148</v>
      </c>
      <c r="C55" s="319"/>
      <c r="D55" s="319"/>
      <c r="E55" s="319"/>
      <c r="F55" s="319"/>
      <c r="G55" s="319"/>
      <c r="H55" s="319"/>
      <c r="I55" s="319"/>
      <c r="J55" s="319"/>
      <c r="K55" s="319"/>
      <c r="L55" s="319"/>
      <c r="M55" s="53"/>
      <c r="N55" s="320"/>
      <c r="O55" s="319"/>
      <c r="P55" s="319"/>
      <c r="Q55" s="319"/>
      <c r="R55" s="319"/>
      <c r="S55" s="319"/>
      <c r="T55" s="319"/>
      <c r="U55" s="319"/>
      <c r="V55" s="319"/>
      <c r="W55" s="319"/>
      <c r="X55" s="319"/>
    </row>
    <row r="56" spans="2:24" ht="19.5" customHeight="1">
      <c r="B56" s="314" t="s">
        <v>152</v>
      </c>
      <c r="C56" s="314"/>
      <c r="D56" s="314"/>
      <c r="E56" s="314"/>
      <c r="F56" s="314"/>
      <c r="G56" s="314"/>
      <c r="H56" s="314"/>
      <c r="I56" s="314"/>
      <c r="J56" s="314"/>
      <c r="K56" s="314"/>
      <c r="L56" s="314"/>
      <c r="M56" s="53"/>
      <c r="N56" s="314"/>
      <c r="O56" s="314"/>
      <c r="P56" s="314"/>
      <c r="Q56" s="314"/>
      <c r="R56" s="314"/>
      <c r="S56" s="314"/>
      <c r="T56" s="314"/>
      <c r="U56" s="314"/>
      <c r="V56" s="314"/>
      <c r="W56" s="314"/>
      <c r="X56" s="314"/>
    </row>
    <row r="57" spans="2:24" ht="19.5" customHeight="1">
      <c r="B57" s="314" t="s">
        <v>151</v>
      </c>
      <c r="C57" s="314"/>
      <c r="D57" s="314"/>
      <c r="E57" s="314"/>
      <c r="F57" s="314"/>
      <c r="G57" s="314"/>
      <c r="H57" s="314"/>
      <c r="I57" s="314"/>
      <c r="J57" s="314"/>
      <c r="K57" s="314"/>
      <c r="L57" s="314"/>
      <c r="M57" s="53"/>
      <c r="N57" s="314"/>
      <c r="O57" s="314"/>
      <c r="P57" s="314"/>
      <c r="Q57" s="314"/>
      <c r="R57" s="314"/>
      <c r="S57" s="314"/>
      <c r="T57" s="314"/>
      <c r="U57" s="314"/>
      <c r="V57" s="314"/>
      <c r="W57" s="314"/>
      <c r="X57" s="314"/>
    </row>
    <row r="58" spans="2:24" ht="19.5" customHeight="1">
      <c r="B58" s="314" t="s">
        <v>150</v>
      </c>
      <c r="C58" s="314"/>
      <c r="D58" s="314"/>
      <c r="E58" s="314"/>
      <c r="F58" s="314"/>
      <c r="G58" s="314"/>
      <c r="H58" s="314"/>
      <c r="I58" s="314"/>
      <c r="J58" s="314"/>
      <c r="K58" s="314"/>
      <c r="L58" s="314"/>
      <c r="M58" s="53"/>
      <c r="N58" s="314"/>
      <c r="O58" s="314"/>
      <c r="P58" s="314"/>
      <c r="Q58" s="314"/>
      <c r="R58" s="314"/>
      <c r="S58" s="314"/>
      <c r="T58" s="314"/>
      <c r="U58" s="314"/>
      <c r="V58" s="314"/>
      <c r="W58" s="314"/>
      <c r="X58" s="314"/>
    </row>
    <row r="59" spans="2:24" ht="19.5" customHeight="1">
      <c r="B59" s="314" t="s">
        <v>155</v>
      </c>
      <c r="C59" s="314"/>
      <c r="D59" s="314"/>
      <c r="E59" s="314"/>
      <c r="F59" s="314"/>
      <c r="G59" s="314"/>
      <c r="H59" s="314"/>
      <c r="I59" s="314"/>
      <c r="J59" s="315"/>
      <c r="K59" s="315"/>
      <c r="L59" s="315"/>
      <c r="M59" s="53"/>
      <c r="N59" s="314"/>
      <c r="O59" s="314"/>
      <c r="P59" s="314"/>
      <c r="Q59" s="314"/>
      <c r="R59" s="314"/>
      <c r="S59" s="314"/>
      <c r="T59" s="314"/>
      <c r="U59" s="314"/>
      <c r="V59" s="315"/>
      <c r="W59" s="315"/>
      <c r="X59" s="315"/>
    </row>
    <row r="60" spans="2:24" ht="19.5" customHeight="1">
      <c r="B60" s="314" t="s">
        <v>153</v>
      </c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54"/>
      <c r="N60" s="314"/>
      <c r="O60" s="315"/>
      <c r="P60" s="315"/>
      <c r="Q60" s="315"/>
      <c r="R60" s="315"/>
      <c r="S60" s="315"/>
      <c r="T60" s="315"/>
      <c r="U60" s="315"/>
      <c r="V60" s="315"/>
      <c r="W60" s="315"/>
      <c r="X60" s="315"/>
    </row>
    <row r="61" spans="2:24" ht="19.5" customHeight="1">
      <c r="B61" s="55"/>
      <c r="C61" s="55"/>
      <c r="D61" s="55"/>
      <c r="E61" s="55"/>
      <c r="F61" s="55"/>
      <c r="G61" s="55"/>
      <c r="H61" s="55"/>
      <c r="I61" s="55"/>
      <c r="J61" s="55"/>
      <c r="K61" s="56"/>
      <c r="L61" s="56"/>
      <c r="M61" s="57"/>
      <c r="N61" s="55"/>
      <c r="O61" s="55"/>
      <c r="P61" s="55"/>
      <c r="Q61" s="55"/>
      <c r="R61" s="55"/>
      <c r="S61" s="55"/>
      <c r="T61" s="55"/>
      <c r="U61" s="55"/>
      <c r="V61" s="55"/>
      <c r="W61" s="56"/>
      <c r="X61" s="56"/>
    </row>
    <row r="62" spans="2:24" ht="12.75">
      <c r="B62" s="322" t="s">
        <v>182</v>
      </c>
      <c r="C62" s="323"/>
      <c r="D62" s="323"/>
      <c r="E62" s="323"/>
      <c r="F62" s="323"/>
      <c r="G62" s="323"/>
      <c r="H62" s="323"/>
      <c r="I62" s="323"/>
      <c r="J62" s="323"/>
      <c r="K62" s="323"/>
      <c r="L62" s="323"/>
      <c r="M62" s="58"/>
      <c r="N62" s="322" t="s">
        <v>183</v>
      </c>
      <c r="O62" s="323"/>
      <c r="P62" s="323"/>
      <c r="Q62" s="323"/>
      <c r="R62" s="323"/>
      <c r="S62" s="323"/>
      <c r="T62" s="323"/>
      <c r="U62" s="323"/>
      <c r="V62" s="323"/>
      <c r="W62" s="323"/>
      <c r="X62" s="323"/>
    </row>
    <row r="63" spans="2:24" ht="12.75">
      <c r="B63" s="323"/>
      <c r="C63" s="323"/>
      <c r="D63" s="323"/>
      <c r="E63" s="323"/>
      <c r="F63" s="323"/>
      <c r="G63" s="323"/>
      <c r="H63" s="323"/>
      <c r="I63" s="323"/>
      <c r="J63" s="323"/>
      <c r="K63" s="323"/>
      <c r="L63" s="323"/>
      <c r="M63" s="58"/>
      <c r="N63" s="323"/>
      <c r="O63" s="323"/>
      <c r="P63" s="323"/>
      <c r="Q63" s="323"/>
      <c r="R63" s="323"/>
      <c r="S63" s="323"/>
      <c r="T63" s="323"/>
      <c r="U63" s="323"/>
      <c r="V63" s="323"/>
      <c r="W63" s="323"/>
      <c r="X63" s="323"/>
    </row>
    <row r="64" spans="2:24" ht="12.75">
      <c r="B64" s="58"/>
      <c r="C64" s="58"/>
      <c r="D64" s="58"/>
      <c r="E64" s="58"/>
      <c r="F64" s="58"/>
      <c r="G64" s="58"/>
      <c r="H64" s="321" t="s">
        <v>149</v>
      </c>
      <c r="I64" s="319"/>
      <c r="J64" s="319"/>
      <c r="K64" s="319"/>
      <c r="L64" s="319"/>
      <c r="M64" s="58"/>
      <c r="N64" s="58"/>
      <c r="O64" s="58"/>
      <c r="P64" s="58"/>
      <c r="Q64" s="58"/>
      <c r="R64" s="58"/>
      <c r="S64" s="58"/>
      <c r="T64" s="321" t="s">
        <v>149</v>
      </c>
      <c r="U64" s="319"/>
      <c r="V64" s="319"/>
      <c r="W64" s="319"/>
      <c r="X64" s="319"/>
    </row>
  </sheetData>
  <mergeCells count="194">
    <mergeCell ref="AE13:AE14"/>
    <mergeCell ref="AF13:AF14"/>
    <mergeCell ref="AA13:AA14"/>
    <mergeCell ref="AB13:AB14"/>
    <mergeCell ref="AC13:AC14"/>
    <mergeCell ref="AD13:AD14"/>
    <mergeCell ref="Y4:AF6"/>
    <mergeCell ref="Q44:AB44"/>
    <mergeCell ref="Q49:AE50"/>
    <mergeCell ref="L9:M9"/>
    <mergeCell ref="L13:M13"/>
    <mergeCell ref="L14:M14"/>
    <mergeCell ref="L15:M15"/>
    <mergeCell ref="L19:M19"/>
    <mergeCell ref="L12:M12"/>
    <mergeCell ref="L8:M8"/>
    <mergeCell ref="B18:C18"/>
    <mergeCell ref="B15:J15"/>
    <mergeCell ref="B19:C19"/>
    <mergeCell ref="D16:I16"/>
    <mergeCell ref="B16:C17"/>
    <mergeCell ref="H37:I37"/>
    <mergeCell ref="N47:O47"/>
    <mergeCell ref="N48:O48"/>
    <mergeCell ref="D37:E37"/>
    <mergeCell ref="D38:E38"/>
    <mergeCell ref="N45:O46"/>
    <mergeCell ref="K45:M45"/>
    <mergeCell ref="H38:I38"/>
    <mergeCell ref="D39:E39"/>
    <mergeCell ref="H39:I39"/>
    <mergeCell ref="F39:G39"/>
    <mergeCell ref="H29:I29"/>
    <mergeCell ref="F37:G37"/>
    <mergeCell ref="F38:G38"/>
    <mergeCell ref="H30:I30"/>
    <mergeCell ref="H31:I31"/>
    <mergeCell ref="H32:I32"/>
    <mergeCell ref="H33:I33"/>
    <mergeCell ref="H34:I34"/>
    <mergeCell ref="H35:I35"/>
    <mergeCell ref="H36:I36"/>
    <mergeCell ref="F35:G35"/>
    <mergeCell ref="D36:E36"/>
    <mergeCell ref="F30:G30"/>
    <mergeCell ref="F31:G31"/>
    <mergeCell ref="F32:G32"/>
    <mergeCell ref="D30:E30"/>
    <mergeCell ref="D31:E31"/>
    <mergeCell ref="D32:E32"/>
    <mergeCell ref="F36:G36"/>
    <mergeCell ref="F33:G33"/>
    <mergeCell ref="F34:G34"/>
    <mergeCell ref="D29:E29"/>
    <mergeCell ref="D33:E33"/>
    <mergeCell ref="D34:E34"/>
    <mergeCell ref="F29:G29"/>
    <mergeCell ref="D35:E35"/>
    <mergeCell ref="B39:C39"/>
    <mergeCell ref="B26:C28"/>
    <mergeCell ref="B36:C36"/>
    <mergeCell ref="B37:C37"/>
    <mergeCell ref="B38:C38"/>
    <mergeCell ref="B29:C29"/>
    <mergeCell ref="B32:B35"/>
    <mergeCell ref="B30:C30"/>
    <mergeCell ref="D26:G26"/>
    <mergeCell ref="B20:E20"/>
    <mergeCell ref="L21:P21"/>
    <mergeCell ref="L22:P22"/>
    <mergeCell ref="O26:P27"/>
    <mergeCell ref="O25:R25"/>
    <mergeCell ref="Q26:R26"/>
    <mergeCell ref="F27:G28"/>
    <mergeCell ref="H28:I28"/>
    <mergeCell ref="H27:J27"/>
    <mergeCell ref="L20:M20"/>
    <mergeCell ref="B11:C11"/>
    <mergeCell ref="B12:B13"/>
    <mergeCell ref="L7:M7"/>
    <mergeCell ref="L11:M11"/>
    <mergeCell ref="L10:M10"/>
    <mergeCell ref="B7:C7"/>
    <mergeCell ref="B8:C8"/>
    <mergeCell ref="B10:C10"/>
    <mergeCell ref="Q4:R4"/>
    <mergeCell ref="N6:O6"/>
    <mergeCell ref="D4:I4"/>
    <mergeCell ref="L4:M5"/>
    <mergeCell ref="L6:M6"/>
    <mergeCell ref="B6:C6"/>
    <mergeCell ref="N4:O4"/>
    <mergeCell ref="M2:R2"/>
    <mergeCell ref="M3:R3"/>
    <mergeCell ref="B2:J2"/>
    <mergeCell ref="B3:J3"/>
    <mergeCell ref="J4:J5"/>
    <mergeCell ref="B4:C5"/>
    <mergeCell ref="Q6:R6"/>
    <mergeCell ref="P4:P5"/>
    <mergeCell ref="B14:J14"/>
    <mergeCell ref="B24:M24"/>
    <mergeCell ref="B25:M25"/>
    <mergeCell ref="O37:P37"/>
    <mergeCell ref="O36:P36"/>
    <mergeCell ref="D27:E28"/>
    <mergeCell ref="L16:M16"/>
    <mergeCell ref="L18:M18"/>
    <mergeCell ref="O35:P35"/>
    <mergeCell ref="H26:M26"/>
    <mergeCell ref="B42:M42"/>
    <mergeCell ref="B50:D50"/>
    <mergeCell ref="O24:R24"/>
    <mergeCell ref="O41:P41"/>
    <mergeCell ref="K27:M27"/>
    <mergeCell ref="O28:P28"/>
    <mergeCell ref="B40:M40"/>
    <mergeCell ref="B41:M41"/>
    <mergeCell ref="B31:C31"/>
    <mergeCell ref="E46:F46"/>
    <mergeCell ref="O29:P29"/>
    <mergeCell ref="O40:P40"/>
    <mergeCell ref="O31:P31"/>
    <mergeCell ref="O32:P32"/>
    <mergeCell ref="O39:P39"/>
    <mergeCell ref="O30:P30"/>
    <mergeCell ref="O33:P33"/>
    <mergeCell ref="O34:P34"/>
    <mergeCell ref="O38:P38"/>
    <mergeCell ref="B45:D45"/>
    <mergeCell ref="B46:D46"/>
    <mergeCell ref="B44:I44"/>
    <mergeCell ref="B49:D49"/>
    <mergeCell ref="B47:C48"/>
    <mergeCell ref="E45:F45"/>
    <mergeCell ref="G45:I45"/>
    <mergeCell ref="E47:F47"/>
    <mergeCell ref="E48:F48"/>
    <mergeCell ref="E49:F49"/>
    <mergeCell ref="N62:X63"/>
    <mergeCell ref="T64:X64"/>
    <mergeCell ref="J44:P44"/>
    <mergeCell ref="E50:F50"/>
    <mergeCell ref="G50:I50"/>
    <mergeCell ref="G46:I46"/>
    <mergeCell ref="G47:I47"/>
    <mergeCell ref="G48:I48"/>
    <mergeCell ref="G49:I49"/>
    <mergeCell ref="B62:L63"/>
    <mergeCell ref="H64:L64"/>
    <mergeCell ref="N53:X53"/>
    <mergeCell ref="N54:X54"/>
    <mergeCell ref="N55:X55"/>
    <mergeCell ref="N56:X56"/>
    <mergeCell ref="N57:X57"/>
    <mergeCell ref="N58:X58"/>
    <mergeCell ref="N59:X59"/>
    <mergeCell ref="N60:X60"/>
    <mergeCell ref="B57:L57"/>
    <mergeCell ref="B58:L58"/>
    <mergeCell ref="B59:L59"/>
    <mergeCell ref="B60:L60"/>
    <mergeCell ref="B53:L53"/>
    <mergeCell ref="B54:L54"/>
    <mergeCell ref="B55:L55"/>
    <mergeCell ref="B56:L56"/>
    <mergeCell ref="Y39:Z39"/>
    <mergeCell ref="AA39:AB39"/>
    <mergeCell ref="AC39:AD39"/>
    <mergeCell ref="Q48:R48"/>
    <mergeCell ref="S45:AB46"/>
    <mergeCell ref="S47:AB47"/>
    <mergeCell ref="Y36:Z37"/>
    <mergeCell ref="AA36:AB37"/>
    <mergeCell ref="AC36:AD37"/>
    <mergeCell ref="Y38:Z38"/>
    <mergeCell ref="AA38:AB38"/>
    <mergeCell ref="AC38:AD38"/>
    <mergeCell ref="Q52:V52"/>
    <mergeCell ref="Q45:R46"/>
    <mergeCell ref="Q47:R47"/>
    <mergeCell ref="S48:AB48"/>
    <mergeCell ref="Y7:Z7"/>
    <mergeCell ref="AA7:AB7"/>
    <mergeCell ref="AC7:AD7"/>
    <mergeCell ref="AE7:AF7"/>
    <mergeCell ref="Y9:Y12"/>
    <mergeCell ref="Z9:Z12"/>
    <mergeCell ref="AA8:AA12"/>
    <mergeCell ref="AB8:AB12"/>
    <mergeCell ref="AC8:AC12"/>
    <mergeCell ref="AD8:AD12"/>
    <mergeCell ref="AE8:AE12"/>
    <mergeCell ref="AF8:AF12"/>
  </mergeCells>
  <printOptions/>
  <pageMargins left="0.33" right="0.26" top="0.59" bottom="0.46" header="0.5" footer="0.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InternetDlaGmin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 Dla Gmin</dc:creator>
  <cp:keywords/>
  <dc:description/>
  <cp:lastModifiedBy>Iwona</cp:lastModifiedBy>
  <cp:lastPrinted>2010-03-30T10:14:38Z</cp:lastPrinted>
  <dcterms:created xsi:type="dcterms:W3CDTF">2003-04-16T07:43:56Z</dcterms:created>
  <dcterms:modified xsi:type="dcterms:W3CDTF">2010-03-30T10:15:11Z</dcterms:modified>
  <cp:category/>
  <cp:version/>
  <cp:contentType/>
  <cp:contentStatus/>
</cp:coreProperties>
</file>